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arcyFenwick\Downloads\"/>
    </mc:Choice>
  </mc:AlternateContent>
  <xr:revisionPtr revIDLastSave="0" documentId="13_ncr:1_{045E8C18-FEE6-470D-99E0-34A9E22D76D3}" xr6:coauthVersionLast="47" xr6:coauthVersionMax="47" xr10:uidLastSave="{00000000-0000-0000-0000-000000000000}"/>
  <bookViews>
    <workbookView xWindow="38280" yWindow="-120" windowWidth="29040" windowHeight="15840" xr2:uid="{00000000-000D-0000-FFFF-FFFF00000000}"/>
  </bookViews>
  <sheets>
    <sheet name="Instructions" sheetId="2" r:id="rId1"/>
    <sheet name="Template" sheetId="3" r:id="rId2"/>
  </sheets>
  <definedNames>
    <definedName name="_AMO_UniqueIdentifier" hidden="1">"'ccad316b-05ea-4b29-8fbb-6796741eba94'"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 l="1"/>
  <c r="K60" i="3"/>
  <c r="B60" i="3"/>
  <c r="K59" i="3"/>
  <c r="B59" i="3"/>
  <c r="K57" i="3"/>
  <c r="B57" i="3"/>
  <c r="B56" i="3"/>
  <c r="B55" i="3"/>
  <c r="K53" i="3"/>
  <c r="B53" i="3"/>
  <c r="K52" i="3"/>
  <c r="B52" i="3"/>
  <c r="K51" i="3"/>
  <c r="B51" i="3"/>
  <c r="K50" i="3"/>
  <c r="B50" i="3"/>
  <c r="K49" i="3"/>
  <c r="B49" i="3"/>
  <c r="K48" i="3"/>
  <c r="B48" i="3"/>
  <c r="K47" i="3"/>
  <c r="B47" i="3"/>
  <c r="K45" i="3"/>
  <c r="B45" i="3"/>
  <c r="K44" i="3"/>
  <c r="B44" i="3"/>
  <c r="K43" i="3"/>
  <c r="B43" i="3"/>
  <c r="K42" i="3"/>
  <c r="B42" i="3"/>
  <c r="K41" i="3"/>
  <c r="B41" i="3"/>
  <c r="K40" i="3"/>
  <c r="B40" i="3"/>
  <c r="K39" i="3"/>
  <c r="B39" i="3"/>
  <c r="K38" i="3"/>
  <c r="B38" i="3"/>
  <c r="K37" i="3"/>
  <c r="B37" i="3"/>
  <c r="K36" i="3"/>
  <c r="B36" i="3"/>
  <c r="K35" i="3"/>
  <c r="B35" i="3"/>
  <c r="K34" i="3"/>
  <c r="B34" i="3"/>
  <c r="K33" i="3"/>
  <c r="B33" i="3"/>
  <c r="K32" i="3"/>
  <c r="B32" i="3"/>
  <c r="K31" i="3"/>
  <c r="B31" i="3"/>
  <c r="K30" i="3"/>
  <c r="B30" i="3"/>
  <c r="K29" i="3"/>
  <c r="B29" i="3"/>
  <c r="J28" i="3"/>
  <c r="I28" i="3"/>
  <c r="H28" i="3"/>
  <c r="G28" i="3"/>
  <c r="F28" i="3"/>
  <c r="E28" i="3"/>
  <c r="D28" i="3"/>
  <c r="B28" i="3"/>
  <c r="K27" i="3"/>
  <c r="B27" i="3"/>
  <c r="K26" i="3"/>
  <c r="B26" i="3"/>
  <c r="K25" i="3"/>
  <c r="B25" i="3"/>
  <c r="K24" i="3"/>
  <c r="B24" i="3"/>
  <c r="K23" i="3"/>
  <c r="B23" i="3"/>
  <c r="K22" i="3"/>
  <c r="B22" i="3"/>
  <c r="K21" i="3"/>
  <c r="B21" i="3"/>
  <c r="K20" i="3"/>
  <c r="B20" i="3"/>
  <c r="K19" i="3"/>
  <c r="B19" i="3"/>
  <c r="K18" i="3"/>
  <c r="B18" i="3"/>
  <c r="K17" i="3"/>
  <c r="B17" i="3"/>
  <c r="K16" i="3"/>
  <c r="B16" i="3"/>
  <c r="J15" i="3"/>
  <c r="I15" i="3"/>
  <c r="H15" i="3"/>
  <c r="G15" i="3"/>
  <c r="F15" i="3"/>
  <c r="D15" i="3"/>
  <c r="B15" i="3"/>
  <c r="K14" i="3"/>
  <c r="B14" i="3"/>
  <c r="K13" i="3"/>
  <c r="B13" i="3"/>
  <c r="K12" i="3"/>
  <c r="B12" i="3"/>
  <c r="K11" i="3"/>
  <c r="B11" i="3"/>
  <c r="K10" i="3"/>
  <c r="B10" i="3"/>
  <c r="K9" i="3"/>
  <c r="B9" i="3"/>
  <c r="K8" i="3"/>
  <c r="B8" i="3"/>
  <c r="K7" i="3"/>
  <c r="B7" i="3"/>
  <c r="K15" i="3" l="1"/>
  <c r="K28" i="3"/>
</calcChain>
</file>

<file path=xl/sharedStrings.xml><?xml version="1.0" encoding="utf-8"?>
<sst xmlns="http://schemas.openxmlformats.org/spreadsheetml/2006/main" count="389" uniqueCount="338">
  <si>
    <t>Frequency</t>
  </si>
  <si>
    <t>Organisation Name:</t>
  </si>
  <si>
    <t>July to September</t>
  </si>
  <si>
    <t>Org name</t>
  </si>
  <si>
    <t>REPORTING REQUIREMENT</t>
  </si>
  <si>
    <t>Program</t>
  </si>
  <si>
    <t>Total</t>
  </si>
  <si>
    <t>October to December and Six monthly: July to December</t>
  </si>
  <si>
    <t>LTCH</t>
  </si>
  <si>
    <t>CMSU</t>
  </si>
  <si>
    <t>AHP</t>
  </si>
  <si>
    <t>Supportive Housing</t>
  </si>
  <si>
    <t>CAP</t>
  </si>
  <si>
    <t>January to March</t>
  </si>
  <si>
    <t>CRS</t>
  </si>
  <si>
    <t>SHDL</t>
  </si>
  <si>
    <t>Aboriginal &amp; Islanders Development &amp; Recreational Womens Association Mount Isa and District Incorporated</t>
  </si>
  <si>
    <t>April to June, Six monthly: January to June, Annual: July to June</t>
  </si>
  <si>
    <t>TENANCY MANAGEMENT OUTCOME</t>
  </si>
  <si>
    <t>Annual</t>
  </si>
  <si>
    <t>Number of tenancies that have been reviewed in the preceding 12 months for: ongoing eligibility, ongoing need and match to property.</t>
  </si>
  <si>
    <t>Aboriginal Corporation For Malanbarra Midja Housing &amp; Welfare</t>
  </si>
  <si>
    <t>Quarterly</t>
  </si>
  <si>
    <t>Access Community Housing Company Limited</t>
  </si>
  <si>
    <t>Number of new allocations that have had a social housing tenancy in the previous 24 months.</t>
  </si>
  <si>
    <t>ACRO Australian Community Safety &amp; Research Organisation Incorporated</t>
  </si>
  <si>
    <r>
      <t xml:space="preserve">Number of tenancies in rent arrears of more than four weeks </t>
    </r>
    <r>
      <rPr>
        <sz val="6"/>
        <color rgb="FFFF0000"/>
        <rFont val="Arial"/>
        <family val="2"/>
      </rPr>
      <t>(at the end of the reporting period).</t>
    </r>
  </si>
  <si>
    <t>Aged Care Monto Incorporated</t>
  </si>
  <si>
    <t>Number of tenancies identified as being able to access and sustain housing in the private market.</t>
  </si>
  <si>
    <t>Of those tenancies identified as being able to access and sustain housing in the private market, state the number assisted to do so.</t>
  </si>
  <si>
    <t>Alpha Housing Company Limited</t>
  </si>
  <si>
    <t>Number of provider initiated exits.</t>
  </si>
  <si>
    <t>Anglicare Central Queensland Limited</t>
  </si>
  <si>
    <t>Number of tenant initiated exits.</t>
  </si>
  <si>
    <t>Anglicare North Queensland Limited</t>
  </si>
  <si>
    <r>
      <t>Number of exits for specific reasons.</t>
    </r>
    <r>
      <rPr>
        <sz val="10"/>
        <color theme="1"/>
        <rFont val="Arial"/>
        <family val="2"/>
      </rPr>
      <t xml:space="preserve"> </t>
    </r>
    <r>
      <rPr>
        <sz val="6"/>
        <color rgb="FFFF0000"/>
        <rFont val="Arial"/>
        <family val="2"/>
      </rPr>
      <t>(auto calculation)</t>
    </r>
  </si>
  <si>
    <t>Apex Club of Herbert River Incorporated</t>
  </si>
  <si>
    <t>vacated due to arrears action.</t>
  </si>
  <si>
    <t>Assert Services Incorporated (changing to Yellow Bridge)</t>
  </si>
  <si>
    <t>vacated by physical eviction (arrears)</t>
  </si>
  <si>
    <t>Bahloo Women's Youth Shelter Association Incorporated</t>
  </si>
  <si>
    <t>vacated by mutual termination</t>
  </si>
  <si>
    <t>Banana Shire Emergency Accommodation And Support Centre Incorporated</t>
  </si>
  <si>
    <t>vacated due to breach action</t>
  </si>
  <si>
    <t>The Baptist Union of Queensland</t>
  </si>
  <si>
    <t>vacated by physical eviction (other)</t>
  </si>
  <si>
    <t>Barcaldine Regional Council</t>
  </si>
  <si>
    <t>vacated due to ongoing eligibility</t>
  </si>
  <si>
    <t>Barcoo Retirement Village Incorporated</t>
  </si>
  <si>
    <t xml:space="preserve">tenant transferred (provider initiated) </t>
  </si>
  <si>
    <t>Bayside Adolescent Boarding Incorporated</t>
  </si>
  <si>
    <t>provider served notice to leave</t>
  </si>
  <si>
    <t>Beenleigh District Community Development Association Incorporated</t>
  </si>
  <si>
    <t>QCAT termination order</t>
  </si>
  <si>
    <t>Bell Community Housing Association Incorporated</t>
  </si>
  <si>
    <t>property no longer in portfolio</t>
  </si>
  <si>
    <t>Blackall-Tambo Regional Council</t>
  </si>
  <si>
    <t>Abandonment</t>
  </si>
  <si>
    <t>Bollon and District Community Group Incorporated</t>
  </si>
  <si>
    <t>Other - please specify - (In notes area at bottom of report)</t>
  </si>
  <si>
    <t>Boulders Court Housing Association Incorporated</t>
  </si>
  <si>
    <r>
      <t xml:space="preserve">Number of exits to specified exit points.  </t>
    </r>
    <r>
      <rPr>
        <sz val="6"/>
        <color rgb="FFFF0000"/>
        <rFont val="Arial"/>
        <family val="2"/>
      </rPr>
      <t>(auto calculation)</t>
    </r>
  </si>
  <si>
    <t>Bowen Community Housing Association Incorporated</t>
  </si>
  <si>
    <t>deceased</t>
  </si>
  <si>
    <t>BRIC Housing</t>
  </si>
  <si>
    <t>homeless or crisis accommodation</t>
  </si>
  <si>
    <t>Brisbane Housing Company Limited</t>
  </si>
  <si>
    <t>family or friends</t>
  </si>
  <si>
    <t>Brisbane Youth Service Incorporated</t>
  </si>
  <si>
    <t>National Rental Affordability Scheme</t>
  </si>
  <si>
    <t>private rental</t>
  </si>
  <si>
    <t>Bundaberg Regional Council</t>
  </si>
  <si>
    <t>home ownership</t>
  </si>
  <si>
    <t>Burdekin Community Association Incorporated</t>
  </si>
  <si>
    <t>social housing (public housing or community housing. Not CAP)</t>
  </si>
  <si>
    <t>The Bur-Del Co-Operative Advancement Society Limited</t>
  </si>
  <si>
    <t>institution (hospital or correctional facility)</t>
  </si>
  <si>
    <t>Cairns Regional Council</t>
  </si>
  <si>
    <t>unknown</t>
  </si>
  <si>
    <t>Camu Community Co-operative Society Limited</t>
  </si>
  <si>
    <t>Other - please specify (In notes area at bottom of report)</t>
  </si>
  <si>
    <t>Care Balonne Association Incorporated</t>
  </si>
  <si>
    <t>Number of tenants identified in need of support.</t>
  </si>
  <si>
    <t>Carpentaria Shire Council</t>
  </si>
  <si>
    <t>Number of consenting tenants identified in need of support, that have been referred to an external service.</t>
  </si>
  <si>
    <t>Carville Seniors Accommodation Association Incorporated</t>
  </si>
  <si>
    <t>Number of consenting tenants identified in need of support, that have received this support from the Provider.</t>
  </si>
  <si>
    <t>Cassowary Coast Regional Council</t>
  </si>
  <si>
    <t>Number of tenancies identified as engaging in disruptive behaviour.</t>
  </si>
  <si>
    <t>Central Highlands Regional Council</t>
  </si>
  <si>
    <t>Of the tenancies in which disruptive behaviour has been identified, state the number where the behaviour has been successfully addressed.</t>
  </si>
  <si>
    <t>Chameleon Regional Community Housing Accommodation and Welfare Association Incorporated</t>
  </si>
  <si>
    <t>Charters Towers Warringnu Aboriginal &amp; Torres Strait Islanders Corporation</t>
  </si>
  <si>
    <t>ASSET MANAGEMENT OUTCOME</t>
  </si>
  <si>
    <t>Chisholm Incorporated</t>
  </si>
  <si>
    <t>Six monthly</t>
  </si>
  <si>
    <t>Churches of Christ in Queensland</t>
  </si>
  <si>
    <t>Number of properties inspected which met the S4 rating in the QGMMF.</t>
  </si>
  <si>
    <t>Clermont Community Housing and Other Services (CCHAOS) Incorporated</t>
  </si>
  <si>
    <t>Number of immediate faults identified.</t>
  </si>
  <si>
    <t>Clifton Housing Association Incorporated</t>
  </si>
  <si>
    <t>Number of immediate faults responded to within specified timeframes.</t>
  </si>
  <si>
    <t>Cloncurry Shire Council</t>
  </si>
  <si>
    <t>Number of urgent faults identified.</t>
  </si>
  <si>
    <t>Coast to Country Housing Company</t>
  </si>
  <si>
    <t>Number of urgent faults responded to within specified timeframes.</t>
  </si>
  <si>
    <t>Coast2Bay Housing Group Limited</t>
  </si>
  <si>
    <t>Common Ground Queensland Ltd</t>
  </si>
  <si>
    <t>Communify Queensland Ltd</t>
  </si>
  <si>
    <t>Average length of active tenancies</t>
  </si>
  <si>
    <t>Community Accommodation &amp; Support Agency Incorporated</t>
  </si>
  <si>
    <t xml:space="preserve">Average length of tenancies ended during the reporting period. </t>
  </si>
  <si>
    <t>Community Action Incorporated</t>
  </si>
  <si>
    <t xml:space="preserve">Number of tenants that exceeded the duration of need in their tenancy plan. </t>
  </si>
  <si>
    <t>COMMON GROUND QUEENSLAND</t>
  </si>
  <si>
    <t>Community Housing and Information Centre Incorporated</t>
  </si>
  <si>
    <t xml:space="preserve">The number of current tenants from the low to moderate income target group. </t>
  </si>
  <si>
    <t>Community Living Association Incorporated</t>
  </si>
  <si>
    <t>The number of current tenants from the chronic homelessness target group.</t>
  </si>
  <si>
    <t>Compass Housing Services Co (Queensland) Limited</t>
  </si>
  <si>
    <t>Compass Housing Services Co Ltd</t>
  </si>
  <si>
    <t>Cook Shire Council</t>
  </si>
  <si>
    <t>Notes:</t>
  </si>
  <si>
    <t>Cooktown Community Housing Association Incorporated</t>
  </si>
  <si>
    <t>The Cootharinga Society of North Queensland</t>
  </si>
  <si>
    <t>The Corporation of the Synod of the Diocese of Brisbane</t>
  </si>
  <si>
    <t>The Corporation of the Trustees of the Roman Catholic Archdiocese of Brisbane</t>
  </si>
  <si>
    <t>Croydon Shire Council</t>
  </si>
  <si>
    <t>Dalby and District Aged Persons' Homes Association (The)</t>
  </si>
  <si>
    <t>Darumbal Community Youth Service Incorporated</t>
  </si>
  <si>
    <t>Diamantina Shire Council</t>
  </si>
  <si>
    <t>Dirranbandi Progress Association</t>
  </si>
  <si>
    <t>Douglas Shire Aged Persons Home Incorporated</t>
  </si>
  <si>
    <t>Dysart Community Support Group Incorporated</t>
  </si>
  <si>
    <t>Emergency and Long Term Accommodation Moranbah Incorporated</t>
  </si>
  <si>
    <t>Emu Park Housing Collective Limited</t>
  </si>
  <si>
    <t>Family and Kids-Care Foundation Incorporated</t>
  </si>
  <si>
    <t>Family Emergency Accommodation Townsville Incorporated</t>
  </si>
  <si>
    <t>Family Housing Collective Limited (The)</t>
  </si>
  <si>
    <t>Flinders Shire Council</t>
  </si>
  <si>
    <t>Fraser Coast Regional Council</t>
  </si>
  <si>
    <t>FSG Australia</t>
  </si>
  <si>
    <t>Gateway Community Group Incorporated</t>
  </si>
  <si>
    <t>Girudala Community Co-operative Society Limited</t>
  </si>
  <si>
    <t>Gladstone Central Committee on the Ageing</t>
  </si>
  <si>
    <t>Gladstone Regional Council</t>
  </si>
  <si>
    <t>Gold Coast Project for Homeless Youth Incorporated</t>
  </si>
  <si>
    <t>Gold Coast Youth Service Incorporated</t>
  </si>
  <si>
    <t>Goondiwindi Regional Council</t>
  </si>
  <si>
    <t>Gungarde Community Centre Aboriginal Corporation</t>
  </si>
  <si>
    <t>Hervey Bay Housing Coalition Incorporated</t>
  </si>
  <si>
    <t>Hinchinbrook Community Support Centre Incorporated</t>
  </si>
  <si>
    <t>Hinchinbrook Shire Council</t>
  </si>
  <si>
    <t>Horizon Housing Company Limited</t>
  </si>
  <si>
    <t>Howard &amp; District Aged Units Association Incorporated</t>
  </si>
  <si>
    <t>IFYS Limited</t>
  </si>
  <si>
    <t>Inala Family Accommodation and Support Service Incorporated</t>
  </si>
  <si>
    <t>Inala Youth Care Community Incorporated</t>
  </si>
  <si>
    <t>Ingham Parents Support Group Incorporated</t>
  </si>
  <si>
    <t>Innisfail Jubilee Community Housing Incorporated</t>
  </si>
  <si>
    <t>Innisfail Youth and Family Care Incorporated</t>
  </si>
  <si>
    <t>Ipswich City Assembly of God Property Limited as Trustees for the Ipswich City Christian Church Property Trust</t>
  </si>
  <si>
    <t xml:space="preserve">Ipswich Community Youth Service Inc </t>
  </si>
  <si>
    <t>Ipswich Housing and Support Services Inc.</t>
  </si>
  <si>
    <t>Isaac Regional Council</t>
  </si>
  <si>
    <t>Jacaranda Housing</t>
  </si>
  <si>
    <t>Jupiter Mosman Housing Company Limited</t>
  </si>
  <si>
    <t>Kabi Kabi Aboriginal Corporation</t>
  </si>
  <si>
    <t>Kalyan Youth Service Incorporated</t>
  </si>
  <si>
    <t>Kenilworth Village Units Association Incorporated</t>
  </si>
  <si>
    <t>Kingston East Neighbourhood Group Incorporated</t>
  </si>
  <si>
    <t>Koongoora Incorporated</t>
  </si>
  <si>
    <t>Kyabra Community Association Incorporated</t>
  </si>
  <si>
    <t>Latin American Housing Company Limited</t>
  </si>
  <si>
    <t>Lena Passi Womens Shelter Association Incorporated</t>
  </si>
  <si>
    <t>Limestone Independent Housing Limited</t>
  </si>
  <si>
    <t>Lions inPlace Incorporated</t>
  </si>
  <si>
    <t>Lives Lived Well Limited</t>
  </si>
  <si>
    <t>Lockyer Valley Regional Council</t>
  </si>
  <si>
    <t>Logan Area Committee on the  Ageing Incorporated</t>
  </si>
  <si>
    <t>Logan City Council</t>
  </si>
  <si>
    <t>Longreach Aboriginal &amp;Torres Strait Islanders Corporation for Housing &amp; Business</t>
  </si>
  <si>
    <t>Longreach Regional Council</t>
  </si>
  <si>
    <t>Lowanna House Incorporated</t>
  </si>
  <si>
    <t>Lutheran Church of Australia Queensland District</t>
  </si>
  <si>
    <t>Mackay Regional Council</t>
  </si>
  <si>
    <t>Mackay Regional Housing Association Limited</t>
  </si>
  <si>
    <t>Mackay Regional Housing Company Limited</t>
  </si>
  <si>
    <t>Macleod Accommodation Support Service Incorporated</t>
  </si>
  <si>
    <t>Mangrove Housing Limited</t>
  </si>
  <si>
    <t>Maranoa Regional Council</t>
  </si>
  <si>
    <t>Mareeba Community Housing Company Ltd</t>
  </si>
  <si>
    <t>Maroochy Neighbourhood Centre Incorporated</t>
  </si>
  <si>
    <t>Maryborough Aboriginal  Corporation for Housing and Cultural Development</t>
  </si>
  <si>
    <t>Board of Benevolence &amp; Aged Masons Widows &amp; Orphans Fund</t>
  </si>
  <si>
    <t>Maybanke Association Incorporated</t>
  </si>
  <si>
    <t>Mental Illness Fellowship of North Queensland Incorporated</t>
  </si>
  <si>
    <t>Migrant Womens Emergency Support Service Incorporated</t>
  </si>
  <si>
    <t>Millmerran Centenary Retirement Village Incorporated</t>
  </si>
  <si>
    <t>Mission Australia</t>
  </si>
  <si>
    <t xml:space="preserve">Mission Australia Housing </t>
  </si>
  <si>
    <t>Moreton Bay Regional Council</t>
  </si>
  <si>
    <t>Mornington Shire Council</t>
  </si>
  <si>
    <t>Morven Progress Association Incorporated</t>
  </si>
  <si>
    <t>Moura Retirement Village Incorporated</t>
  </si>
  <si>
    <t>Mount Isa Community Development Association Incorporated</t>
  </si>
  <si>
    <t>Murri Watch Aboriginal and Torres Strait Islander Corporation</t>
  </si>
  <si>
    <t>Murweh Shire Council</t>
  </si>
  <si>
    <t>Ngurri Ngurri Aboriginal and Torres Strait Islander Corporation</t>
  </si>
  <si>
    <t>North Burnett Regional Council</t>
  </si>
  <si>
    <t>North West Youth Accommodation Service Incorporated</t>
  </si>
  <si>
    <t>North-East Community Support Group Incorporated</t>
  </si>
  <si>
    <t>Ozcare</t>
  </si>
  <si>
    <t>Palm Island Community Company Limited</t>
  </si>
  <si>
    <t>Paroo Shire Council</t>
  </si>
  <si>
    <t>Peace Lutheran Church Gatton</t>
  </si>
  <si>
    <t>Proserpine and District Respite Services Incorporated</t>
  </si>
  <si>
    <t>Regional Housing Limited</t>
  </si>
  <si>
    <t>Richmond Shire Council</t>
  </si>
  <si>
    <t>Rockhampton Affordable Housing Limited</t>
  </si>
  <si>
    <t>Rockhampton and Environs Affordable Community Housing Limited</t>
  </si>
  <si>
    <t>Rockhampton Regional Council</t>
  </si>
  <si>
    <t>Rockhampton Women's Shelter Incorporated</t>
  </si>
  <si>
    <t>Roman Catholic Trust Corporation for the Diocese of Rockhampton</t>
  </si>
  <si>
    <t>Roman Catholic Trust Corporation for the Diocese of Toowoomba</t>
  </si>
  <si>
    <t>Roman Catholic Trust Corporation for the Diocese of Townsville</t>
  </si>
  <si>
    <t>Roseberry Community Services Limited</t>
  </si>
  <si>
    <t>Ruths Womens Shelter Cairns Incorporated</t>
  </si>
  <si>
    <t>Saint Marks Lutheran Church Dalby</t>
  </si>
  <si>
    <t>Save the Children Australia as trustee for Save the Children Australia Trust</t>
  </si>
  <si>
    <t>Seras Womens Shelter Incorporated</t>
  </si>
  <si>
    <t>Sharehouse Youth Accommodation Program</t>
  </si>
  <si>
    <t>Shelter Housing Action Cairns Association Incorporated</t>
  </si>
  <si>
    <t>Sherwood Neighbourhood Centre Incorporated</t>
  </si>
  <si>
    <t>Silky Oaks Children's Haven</t>
  </si>
  <si>
    <t>Society for the Mount Isa Memorial Garden Settlement for the Aged (The)</t>
  </si>
  <si>
    <t>Sonshine Sanctuary Association Incorporated</t>
  </si>
  <si>
    <t>South Burnett C.T.C Incorporated</t>
  </si>
  <si>
    <t>South Burnett Regional Council</t>
  </si>
  <si>
    <t>South Sea Island Housing Collective Limited</t>
  </si>
  <si>
    <t>Southern Downs Regional Council</t>
  </si>
  <si>
    <t>Southside Community Care Incorporated</t>
  </si>
  <si>
    <t>SPK Housing Group Limited</t>
  </si>
  <si>
    <t>St George Aboriginal Housing Company Limited</t>
  </si>
  <si>
    <t>St Vincent de Paul Society Queensland</t>
  </si>
  <si>
    <t>Sunny Kids Incorporated</t>
  </si>
  <si>
    <t>Surfers Paradise Anglican Crisis Care Incorporated</t>
  </si>
  <si>
    <t>Tableland Community Housing Association Incorporated</t>
  </si>
  <si>
    <t>Tablelands Regional Council</t>
  </si>
  <si>
    <t>Taralga Retirement Village Incorporated</t>
  </si>
  <si>
    <t>Teen Challenge International Queensland Incorporated</t>
  </si>
  <si>
    <t>The Gladstone Aboriginal and Islanders Co-operative Society Limited</t>
  </si>
  <si>
    <t>The Hinchinbrook Aboriginal and Islander Housing Co-operative Society Limited</t>
  </si>
  <si>
    <t>The Salvation Army (Queensland) Property Trust</t>
  </si>
  <si>
    <t>The Salvation Army Commuity Housing Service</t>
  </si>
  <si>
    <t>Toowoomba Regional Council</t>
  </si>
  <si>
    <t>Townsville Aboriginal and Islanders Health Services Limited</t>
  </si>
  <si>
    <t>Tully Support Centre Incorporated</t>
  </si>
  <si>
    <t>Umpi Korumba Aboriginal and Torres Strait Islanders Corporation for Housing</t>
  </si>
  <si>
    <t>The Lodge Youth Support Service Incorporated</t>
  </si>
  <si>
    <t>The Uniting Church in Australia Property Trust (Q.)</t>
  </si>
  <si>
    <t>The Corporation of the Diocesan Synod of North Queensland</t>
  </si>
  <si>
    <t>The Women's Community Aid Association (Queensland) Limited</t>
  </si>
  <si>
    <t>United Synergies Limited</t>
  </si>
  <si>
    <t>Wandoan Housing Association Incorporation</t>
  </si>
  <si>
    <t>Warringu Aboriginal and Torres Strait Islander Corporation</t>
  </si>
  <si>
    <t>Warroo Retirement Association Village Incorporated</t>
  </si>
  <si>
    <t>Western Downs Regional Council</t>
  </si>
  <si>
    <t>Whitsunday Crisis &amp; Counselling Service Incorporated</t>
  </si>
  <si>
    <t>Whitsunday Housing Company Limited</t>
  </si>
  <si>
    <t>Windana Support Centre Incorporated</t>
  </si>
  <si>
    <t>Winnam Aboriginal and Torres Strait Islander Corporation</t>
  </si>
  <si>
    <t>Winton Shire Council</t>
  </si>
  <si>
    <t>Women Helping Women Incorporated</t>
  </si>
  <si>
    <t>Womens Centre Cairns Incorporated</t>
  </si>
  <si>
    <t>Yarrabah Aboriginal Corporation for Women</t>
  </si>
  <si>
    <t>Y-Care (South East Queensland) Incorporated</t>
  </si>
  <si>
    <t>YFS Ltd</t>
  </si>
  <si>
    <t>Yoorana Womens Domestic Violence and Resource Service Incorporated</t>
  </si>
  <si>
    <t>Young People Ahead Youth &amp; Community Services Incorporated</t>
  </si>
  <si>
    <t>Youth Emergency Services Incorporated</t>
  </si>
  <si>
    <t>Youth Housing Project Association Incorporated</t>
  </si>
  <si>
    <t>Youth Service Providers Incorporated</t>
  </si>
  <si>
    <t>Youth Care Pine Rivers Incorporated</t>
  </si>
  <si>
    <t>Yumba-Meta Housing Association Limited</t>
  </si>
  <si>
    <t>YWCA QUEENSLAND</t>
  </si>
  <si>
    <t>Zig Zag Young Womens Resource Centre Incorporated</t>
  </si>
  <si>
    <t>Community Housing and Crisis Accommodation 
Performance Reporting Template</t>
  </si>
  <si>
    <t>Instructions</t>
  </si>
  <si>
    <t xml:space="preserve">• Data to be supplied is based on activity during reporting period. Unless otherwise specified, figures should be calculated as at the end of the reporting period. </t>
  </si>
  <si>
    <t xml:space="preserve">• The completed Performance Reporting Template should be emailed to the department within 21 days following the end of the reporting period. Six monthly reports should be emailed within 21 days after the end of December and June. Annual reports should be emailed within 21 days after the end of June. </t>
  </si>
  <si>
    <t>• This Performance Reporting Template should be read in conjunction with the reporting obligations identified in your organisation's Funding Agreement and the Social Housing Program Specification.</t>
  </si>
  <si>
    <t>• A section is available to provide additional information that your organisation considered relevant to your organisation's performance, such as households unable to be assisted.</t>
  </si>
  <si>
    <t xml:space="preserve">• Where your organisation has not achieved a performance measure, please provide an explanation. </t>
  </si>
  <si>
    <t>Definitions</t>
  </si>
  <si>
    <t xml:space="preserve">Community Housing: Affordable Housing Program, Community-managed Housing - Studio Units, Community Rent Scheme, Long Term Community Housing Program, Same House Different Landlord, Supportive Housing Program. </t>
  </si>
  <si>
    <t xml:space="preserve">Transitional housing: Community-managed Housing - Studio Units, Community Rent Scheme, Same House Different Landlord. </t>
  </si>
  <si>
    <t xml:space="preserve">Crisis Accommodation: Crisis Accommodation Program. </t>
  </si>
  <si>
    <t xml:space="preserve">Properties: When asked to report the number of properties reporting should be at a rental unit level. For example, where a provider has a detached house this would be counted as one property, a duplex would be counted as two properties and a unit complex with five units would be counted as five properties.  </t>
  </si>
  <si>
    <t>Number of new tenancies assisted during the reporting period.</t>
  </si>
  <si>
    <t xml:space="preserve">Aboriginal and Torres Strait Islander Community Health Service Brisbane Ltd </t>
  </si>
  <si>
    <t>Mareeba Shire Council</t>
  </si>
  <si>
    <t>1.Select your organisation from the list</t>
  </si>
  <si>
    <t>Reporting period (select one)</t>
  </si>
  <si>
    <t xml:space="preserve">• Reports should be submitted to HSCHReporting@hpw.qld.gov.au . </t>
  </si>
  <si>
    <t>N/A</t>
  </si>
  <si>
    <t>TENANCY PLANNING - Transitional Housing only</t>
  </si>
  <si>
    <t>Number of properties privately head leased. (at the end of the reporting period)</t>
  </si>
  <si>
    <t>139 Club Ltd</t>
  </si>
  <si>
    <t>Yellow Bridge</t>
  </si>
  <si>
    <t xml:space="preserve">Community Housing Ltd </t>
  </si>
  <si>
    <t>Charleville and District Community Support Association Incorporated</t>
  </si>
  <si>
    <t>Bullo Shire Council</t>
  </si>
  <si>
    <t>Comments</t>
  </si>
  <si>
    <t>Number of tenancies that have not exited to the private market within four months of being identified as Ineligible.</t>
  </si>
  <si>
    <t xml:space="preserve">Number of department owned properties inspected. </t>
  </si>
  <si>
    <t>Life Without Barriers</t>
  </si>
  <si>
    <t>Laidley Crisis Care and Accomodation</t>
  </si>
  <si>
    <t>Women’s Crisis Support Service Incorporated</t>
  </si>
  <si>
    <t>Prospect Community Services</t>
  </si>
  <si>
    <t>INCH Housing Inc</t>
  </si>
  <si>
    <t>Number of tenancies at end of reporting period.</t>
  </si>
  <si>
    <t>EDON Place Domestic and Family Violence Centre Inc</t>
  </si>
  <si>
    <t>Northreach Community Care Ltd</t>
  </si>
  <si>
    <t>The Coen Regional Aboriginal Corporation</t>
  </si>
  <si>
    <t xml:space="preserve">Ngoonbi Community Services Indigenous Corporation </t>
  </si>
  <si>
    <t>YoungCare</t>
  </si>
  <si>
    <t>HELP Enterprises Ltd</t>
  </si>
  <si>
    <t>Lockhart River Aboriginal Shire Council</t>
  </si>
  <si>
    <r>
      <t>Pormpur Paanthu Aboriginal Corporation</t>
    </r>
    <r>
      <rPr>
        <sz val="11"/>
        <color theme="1"/>
        <rFont val="Calibri"/>
        <family val="2"/>
      </rPr>
      <t xml:space="preserve"> </t>
    </r>
  </si>
  <si>
    <t>The Corporation of the Trustees of the Roman Catholic Archdiocese – Centacare Fraser Coast Housing</t>
  </si>
  <si>
    <t xml:space="preserve">The Corporation of the Trustees of the Roman Catholic Archdiocese – Centacare Brisbane </t>
  </si>
  <si>
    <t>InCommunity Inc</t>
  </si>
  <si>
    <t>Mercy Community</t>
  </si>
  <si>
    <t>Queensland Youth And Families Support Services</t>
  </si>
  <si>
    <t>inCommunity Housing and Support Programs</t>
  </si>
  <si>
    <t>R.S.L. (QLD) War Veterans' Homes Limited</t>
  </si>
  <si>
    <t>MS Queensland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</si>
</sst>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font>
    <font>
      <sz val="11"/>
      <color theme="1"/>
      <name val="Calibri"/>
      <family val="2"/>
      <scheme val="minor"/>
    </font>
    <font>
      <sz val="10"/>
      <color theme="1"/>
      <name val="Arial"/>
      <family val="2"/>
    </font>
    <font>
      <b/>
      <sz val="8"/>
      <color theme="0"/>
      <name val="Arial"/>
      <family val="2"/>
    </font>
    <font>
      <sz val="8"/>
      <color theme="0"/>
      <name val="Arial"/>
      <family val="2"/>
    </font>
    <font>
      <b/>
      <sz val="10"/>
      <color theme="0"/>
      <name val="Arial"/>
      <family val="2"/>
    </font>
    <font>
      <sz val="8"/>
      <color theme="1"/>
      <name val="Arial"/>
      <family val="2"/>
    </font>
    <font>
      <sz val="11"/>
      <color theme="1"/>
      <name val="Arial"/>
      <family val="2"/>
    </font>
    <font>
      <sz val="8"/>
      <color indexed="8"/>
      <name val="Arial"/>
      <family val="2"/>
    </font>
    <font>
      <b/>
      <sz val="8"/>
      <color theme="1"/>
      <name val="Arial"/>
      <family val="2"/>
    </font>
    <font>
      <sz val="10"/>
      <color theme="1"/>
      <name val="Calibri"/>
      <family val="2"/>
      <scheme val="minor"/>
    </font>
    <font>
      <sz val="6"/>
      <color rgb="FFFF0000"/>
      <name val="Arial"/>
      <family val="2"/>
    </font>
    <font>
      <i/>
      <sz val="10"/>
      <color theme="1"/>
      <name val="Arial"/>
      <family val="2"/>
    </font>
    <font>
      <sz val="10"/>
      <name val="Arial"/>
      <family val="2"/>
    </font>
    <font>
      <b/>
      <sz val="10"/>
      <color theme="1"/>
      <name val="Arial"/>
      <family val="2"/>
    </font>
    <font>
      <sz val="8"/>
      <color rgb="FFFF0000"/>
      <name val="Arial"/>
      <family val="2"/>
    </font>
    <font>
      <sz val="8"/>
      <name val="Arial"/>
      <family val="2"/>
    </font>
    <font>
      <b/>
      <sz val="14"/>
      <color theme="1"/>
      <name val="Arial"/>
      <family val="2"/>
    </font>
    <font>
      <b/>
      <sz val="12"/>
      <color theme="1"/>
      <name val="Arial"/>
      <family val="2"/>
    </font>
    <font>
      <sz val="11"/>
      <name val="Arial"/>
      <family val="2"/>
    </font>
    <font>
      <sz val="12"/>
      <name val="Arial"/>
      <family val="2"/>
    </font>
    <font>
      <sz val="12"/>
      <color theme="1"/>
      <name val="Arial"/>
      <family val="2"/>
    </font>
    <font>
      <sz val="12"/>
      <color theme="1"/>
      <name val="Calibri"/>
      <family val="2"/>
      <scheme val="minor"/>
    </font>
    <font>
      <sz val="11"/>
      <color theme="1"/>
      <name val="Calibri"/>
      <family val="2"/>
    </font>
    <font>
      <b/>
      <sz val="11"/>
      <color theme="1"/>
      <name val="Calibri"/>
      <family val="2"/>
    </font>
  </fonts>
  <fills count="12">
    <fill>
      <patternFill patternType="none"/>
    </fill>
    <fill>
      <patternFill patternType="gray125"/>
    </fill>
    <fill>
      <patternFill patternType="solid">
        <fgColor rgb="FF0066FF"/>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1" tint="4.9989318521683403E-2"/>
        <bgColor indexed="64"/>
      </patternFill>
    </fill>
    <fill>
      <patternFill patternType="solid">
        <fgColor theme="2" tint="-9.9978637043366805E-2"/>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1" fillId="0" borderId="0"/>
  </cellStyleXfs>
  <cellXfs count="106">
    <xf numFmtId="0" fontId="0" fillId="0" borderId="0" xfId="0"/>
    <xf numFmtId="0" fontId="0" fillId="0" borderId="1" xfId="2" applyFont="1" applyBorder="1" applyAlignment="1">
      <alignment horizontal="left" vertical="center" wrapText="1"/>
    </xf>
    <xf numFmtId="0" fontId="10" fillId="6" borderId="1" xfId="2" applyFont="1" applyFill="1" applyBorder="1" applyAlignment="1">
      <alignment vertical="center" wrapText="1"/>
    </xf>
    <xf numFmtId="0" fontId="0" fillId="4" borderId="1" xfId="0" applyFill="1" applyBorder="1" applyAlignment="1" applyProtection="1">
      <alignment vertical="center"/>
      <protection locked="0"/>
    </xf>
    <xf numFmtId="0" fontId="0" fillId="0" borderId="1" xfId="2" applyFont="1" applyBorder="1" applyAlignment="1">
      <alignment vertical="center" wrapText="1"/>
    </xf>
    <xf numFmtId="0" fontId="0" fillId="6" borderId="1" xfId="2" applyFont="1" applyFill="1" applyBorder="1" applyAlignment="1">
      <alignment vertical="center" wrapText="1"/>
    </xf>
    <xf numFmtId="0" fontId="12" fillId="0" borderId="1" xfId="2" applyFont="1" applyBorder="1" applyAlignment="1">
      <alignment horizontal="left" vertical="center" wrapText="1" indent="1"/>
    </xf>
    <xf numFmtId="0" fontId="0" fillId="4" borderId="1" xfId="2" applyFont="1" applyFill="1" applyBorder="1" applyAlignment="1">
      <alignment vertical="center" wrapText="1"/>
    </xf>
    <xf numFmtId="0" fontId="13" fillId="0" borderId="1" xfId="2" applyFont="1" applyBorder="1" applyAlignment="1">
      <alignment horizontal="left" vertical="center" wrapText="1"/>
    </xf>
    <xf numFmtId="0" fontId="0" fillId="9" borderId="1" xfId="2" applyFont="1" applyFill="1" applyBorder="1" applyAlignment="1">
      <alignment vertical="center" wrapText="1"/>
    </xf>
    <xf numFmtId="9" fontId="0" fillId="0" borderId="1" xfId="2" applyNumberFormat="1" applyFont="1" applyBorder="1" applyAlignment="1">
      <alignment horizontal="left" vertical="center" wrapText="1"/>
    </xf>
    <xf numFmtId="0" fontId="13" fillId="4" borderId="1" xfId="2" applyFont="1" applyFill="1" applyBorder="1" applyAlignment="1">
      <alignment horizontal="left" vertical="center" wrapText="1"/>
    </xf>
    <xf numFmtId="0" fontId="20"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Alignment="1">
      <alignment vertical="top" wrapText="1"/>
    </xf>
    <xf numFmtId="0" fontId="10" fillId="10" borderId="1" xfId="2" applyFont="1" applyFill="1" applyBorder="1" applyAlignment="1" applyProtection="1">
      <alignment vertical="center" wrapText="1"/>
      <protection locked="0"/>
    </xf>
    <xf numFmtId="0" fontId="0" fillId="10" borderId="1" xfId="0" applyFill="1" applyBorder="1" applyAlignment="1" applyProtection="1">
      <alignment vertical="center"/>
      <protection locked="0"/>
    </xf>
    <xf numFmtId="0" fontId="0" fillId="10" borderId="1" xfId="0" applyFill="1" applyBorder="1" applyAlignment="1" applyProtection="1">
      <alignment vertical="center" wrapText="1"/>
      <protection locked="0"/>
    </xf>
    <xf numFmtId="0" fontId="0" fillId="10" borderId="1" xfId="2" applyFont="1" applyFill="1" applyBorder="1" applyAlignment="1" applyProtection="1">
      <alignment vertical="center" wrapText="1"/>
      <protection locked="0"/>
    </xf>
    <xf numFmtId="0" fontId="4" fillId="2" borderId="2" xfId="0" applyFont="1" applyFill="1" applyBorder="1" applyAlignment="1">
      <alignment horizontal="center" vertical="center" textRotation="90"/>
    </xf>
    <xf numFmtId="0" fontId="5" fillId="2" borderId="2"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4" fillId="2" borderId="3" xfId="0" applyFont="1" applyFill="1" applyBorder="1" applyAlignment="1">
      <alignment horizontal="center" vertical="center" textRotation="90"/>
    </xf>
    <xf numFmtId="0" fontId="7" fillId="0" borderId="0" xfId="0" applyFont="1"/>
    <xf numFmtId="0" fontId="8" fillId="4" borderId="1" xfId="0" applyFont="1" applyFill="1" applyBorder="1" applyAlignment="1">
      <alignment vertical="top" wrapText="1" readingOrder="1"/>
    </xf>
    <xf numFmtId="0" fontId="3" fillId="4"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9" fillId="5" borderId="0" xfId="0" applyFont="1" applyFill="1" applyAlignment="1">
      <alignment horizontal="center" vertical="center"/>
    </xf>
    <xf numFmtId="0" fontId="6" fillId="0" borderId="1" xfId="0" applyFont="1" applyBorder="1" applyAlignment="1">
      <alignment vertical="center" wrapText="1"/>
    </xf>
    <xf numFmtId="0" fontId="0" fillId="6" borderId="1" xfId="0" applyFill="1" applyBorder="1" applyAlignment="1">
      <alignment vertical="center"/>
    </xf>
    <xf numFmtId="0" fontId="0" fillId="0" borderId="1" xfId="0" applyBorder="1" applyAlignment="1">
      <alignment vertical="center"/>
    </xf>
    <xf numFmtId="0" fontId="9" fillId="7" borderId="1" xfId="0" applyFont="1" applyFill="1" applyBorder="1" applyAlignment="1">
      <alignment horizontal="center" vertical="center"/>
    </xf>
    <xf numFmtId="0" fontId="0" fillId="6" borderId="1" xfId="0" applyFill="1" applyBorder="1" applyAlignment="1">
      <alignment vertical="center" wrapText="1"/>
    </xf>
    <xf numFmtId="0" fontId="9" fillId="0" borderId="1" xfId="0" applyFont="1" applyBorder="1" applyAlignment="1">
      <alignment horizontal="center" vertical="center"/>
    </xf>
    <xf numFmtId="0" fontId="6" fillId="0" borderId="2" xfId="0" applyFont="1" applyBorder="1" applyAlignment="1">
      <alignment vertical="center"/>
    </xf>
    <xf numFmtId="0" fontId="9" fillId="8" borderId="1" xfId="0" applyFont="1" applyFill="1" applyBorder="1" applyAlignment="1">
      <alignment horizontal="center" vertical="center"/>
    </xf>
    <xf numFmtId="0" fontId="0" fillId="9" borderId="1" xfId="0" applyFill="1" applyBorder="1"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9" fillId="4" borderId="0" xfId="0" applyFont="1" applyFill="1" applyAlignment="1">
      <alignment horizontal="center" vertical="center"/>
    </xf>
    <xf numFmtId="0" fontId="6" fillId="4" borderId="0" xfId="0" applyFont="1" applyFill="1" applyAlignment="1">
      <alignment vertical="center"/>
    </xf>
    <xf numFmtId="0" fontId="14" fillId="4" borderId="0" xfId="0" applyFont="1" applyFill="1" applyAlignment="1">
      <alignment horizontal="center" vertical="center"/>
    </xf>
    <xf numFmtId="0" fontId="0" fillId="4" borderId="0" xfId="0" applyFill="1" applyAlignment="1">
      <alignment vertical="center"/>
    </xf>
    <xf numFmtId="0" fontId="6" fillId="4" borderId="1" xfId="0" applyFont="1" applyFill="1" applyBorder="1" applyAlignment="1">
      <alignment vertical="top" wrapText="1" readingOrder="1"/>
    </xf>
    <xf numFmtId="0" fontId="6" fillId="4" borderId="1" xfId="0" applyFont="1" applyFill="1" applyBorder="1"/>
    <xf numFmtId="0" fontId="15" fillId="4" borderId="1" xfId="0" applyFont="1" applyFill="1" applyBorder="1" applyAlignment="1">
      <alignment vertical="top" wrapText="1" readingOrder="1"/>
    </xf>
    <xf numFmtId="0" fontId="16" fillId="4" borderId="1" xfId="0" applyFont="1" applyFill="1" applyBorder="1" applyAlignment="1">
      <alignment vertical="top" wrapText="1" readingOrder="1"/>
    </xf>
    <xf numFmtId="0" fontId="8" fillId="4" borderId="0" xfId="0" applyFont="1" applyFill="1" applyAlignment="1">
      <alignment vertical="top" wrapText="1" readingOrder="1"/>
    </xf>
    <xf numFmtId="0" fontId="0" fillId="0" borderId="2" xfId="0" applyBorder="1" applyAlignment="1">
      <alignment vertical="center"/>
    </xf>
    <xf numFmtId="0" fontId="0" fillId="0" borderId="2" xfId="0" applyBorder="1" applyAlignment="1">
      <alignment horizontal="right" vertical="center"/>
    </xf>
    <xf numFmtId="0" fontId="0" fillId="0" borderId="1" xfId="0" applyBorder="1" applyAlignment="1" applyProtection="1">
      <alignment vertical="center"/>
      <protection locked="0"/>
    </xf>
    <xf numFmtId="2" fontId="0" fillId="0" borderId="1" xfId="1" applyNumberFormat="1" applyFont="1" applyBorder="1" applyAlignment="1" applyProtection="1">
      <alignment vertical="center"/>
      <protection locked="0"/>
    </xf>
    <xf numFmtId="0" fontId="23" fillId="0" borderId="1" xfId="0" applyFont="1" applyBorder="1"/>
    <xf numFmtId="0" fontId="24" fillId="0" borderId="1" xfId="0" applyFont="1" applyBorder="1"/>
    <xf numFmtId="0" fontId="23" fillId="0" borderId="1" xfId="0" applyFont="1" applyBorder="1" applyAlignment="1">
      <alignment horizontal="left" vertical="center" indent="1"/>
    </xf>
    <xf numFmtId="0" fontId="0" fillId="0" borderId="1" xfId="0" applyBorder="1"/>
    <xf numFmtId="0" fontId="0" fillId="0" borderId="0" xfId="0" applyAlignment="1" applyProtection="1">
      <alignment vertical="center"/>
      <protection locked="0"/>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18" fillId="0" borderId="9" xfId="0" applyFont="1" applyBorder="1" applyAlignment="1">
      <alignment horizontal="center" vertical="top"/>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17" fillId="0" borderId="0" xfId="0" applyFont="1" applyAlignment="1">
      <alignment horizontal="center" vertical="center" wrapText="1"/>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10" borderId="21" xfId="0" applyFill="1" applyBorder="1" applyAlignment="1" applyProtection="1">
      <alignment horizontal="center" vertical="center"/>
      <protection locked="0"/>
    </xf>
    <xf numFmtId="0" fontId="0" fillId="10" borderId="22"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6" fillId="4" borderId="0" xfId="0" applyFont="1" applyFill="1" applyAlignment="1">
      <alignment horizontal="left" vertical="center"/>
    </xf>
    <xf numFmtId="0" fontId="0" fillId="10" borderId="19" xfId="0" applyFill="1" applyBorder="1" applyAlignment="1" applyProtection="1">
      <alignment horizontal="left" vertical="top" wrapText="1"/>
      <protection locked="0"/>
    </xf>
    <xf numFmtId="0" fontId="0" fillId="10" borderId="0" xfId="0" applyFill="1" applyAlignment="1" applyProtection="1">
      <alignment horizontal="left" vertical="top" wrapText="1"/>
      <protection locked="0"/>
    </xf>
    <xf numFmtId="0" fontId="0" fillId="10" borderId="20" xfId="0" applyFill="1" applyBorder="1" applyAlignment="1" applyProtection="1">
      <alignment horizontal="left" vertical="top" wrapText="1"/>
      <protection locked="0"/>
    </xf>
    <xf numFmtId="0" fontId="14" fillId="10" borderId="3" xfId="0" applyFont="1" applyFill="1" applyBorder="1" applyAlignment="1">
      <alignment horizontal="left" vertical="top"/>
    </xf>
    <xf numFmtId="0" fontId="14" fillId="10" borderId="17" xfId="0" applyFont="1" applyFill="1" applyBorder="1" applyAlignment="1">
      <alignment horizontal="left" vertical="top"/>
    </xf>
    <xf numFmtId="0" fontId="14" fillId="10" borderId="18" xfId="0" applyFont="1" applyFill="1" applyBorder="1" applyAlignment="1">
      <alignment horizontal="left" vertical="top"/>
    </xf>
    <xf numFmtId="0" fontId="0" fillId="11" borderId="19" xfId="0"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Alignment="1">
      <alignment horizontal="center" vertical="center" textRotation="9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4" fillId="2" borderId="6"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5" fillId="2" borderId="1" xfId="2"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8" xfId="2" applyFont="1" applyFill="1" applyBorder="1" applyAlignment="1">
      <alignment horizontal="right" vertical="center" wrapText="1"/>
    </xf>
    <xf numFmtId="0" fontId="5" fillId="2" borderId="7" xfId="2" applyFont="1" applyFill="1" applyBorder="1" applyAlignment="1">
      <alignment horizontal="right" vertical="center"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cellXfs>
  <cellStyles count="3">
    <cellStyle name="Normal" xfId="0" builtinId="0"/>
    <cellStyle name="Normal 2" xfId="2" xr:uid="{00000000-0005-0000-0000-000001000000}"/>
    <cellStyle name="Percent"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3514725</xdr:colOff>
      <xdr:row>1</xdr:row>
      <xdr:rowOff>114300</xdr:rowOff>
    </xdr:from>
    <xdr:to>
      <xdr:col>2</xdr:col>
      <xdr:colOff>4772025</xdr:colOff>
      <xdr:row>1</xdr:row>
      <xdr:rowOff>114300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4133850" y="476250"/>
          <a:ext cx="12573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workbookViewId="0">
      <selection activeCell="P8" sqref="P8"/>
    </sheetView>
  </sheetViews>
  <sheetFormatPr defaultRowHeight="12.75" x14ac:dyDescent="0.2"/>
  <sheetData>
    <row r="1" spans="1:9" ht="18" x14ac:dyDescent="0.2">
      <c r="A1" s="72" t="s">
        <v>287</v>
      </c>
      <c r="B1" s="72"/>
      <c r="C1" s="72"/>
      <c r="D1" s="72"/>
      <c r="E1" s="72"/>
      <c r="F1" s="72"/>
      <c r="G1" s="72"/>
      <c r="H1" s="72"/>
      <c r="I1" s="72"/>
    </row>
    <row r="2" spans="1:9" ht="13.5" thickBot="1" x14ac:dyDescent="0.25"/>
    <row r="3" spans="1:9" ht="15.75" x14ac:dyDescent="0.2">
      <c r="A3" s="66" t="s">
        <v>288</v>
      </c>
      <c r="B3" s="67"/>
      <c r="C3" s="67"/>
      <c r="D3" s="67"/>
      <c r="E3" s="67"/>
      <c r="F3" s="67"/>
      <c r="G3" s="67"/>
      <c r="H3" s="67"/>
      <c r="I3" s="68"/>
    </row>
    <row r="4" spans="1:9" ht="30" customHeight="1" x14ac:dyDescent="0.2">
      <c r="A4" s="73" t="s">
        <v>289</v>
      </c>
      <c r="B4" s="74"/>
      <c r="C4" s="74"/>
      <c r="D4" s="74"/>
      <c r="E4" s="74"/>
      <c r="F4" s="74"/>
      <c r="G4" s="74"/>
      <c r="H4" s="74"/>
      <c r="I4" s="75"/>
    </row>
    <row r="5" spans="1:9" ht="67.5" customHeight="1" x14ac:dyDescent="0.2">
      <c r="A5" s="73" t="s">
        <v>290</v>
      </c>
      <c r="B5" s="74"/>
      <c r="C5" s="74"/>
      <c r="D5" s="74"/>
      <c r="E5" s="74"/>
      <c r="F5" s="74"/>
      <c r="G5" s="74"/>
      <c r="H5" s="74"/>
      <c r="I5" s="75"/>
    </row>
    <row r="6" spans="1:9" ht="51" customHeight="1" x14ac:dyDescent="0.2">
      <c r="A6" s="73" t="s">
        <v>291</v>
      </c>
      <c r="B6" s="74"/>
      <c r="C6" s="74"/>
      <c r="D6" s="74"/>
      <c r="E6" s="74"/>
      <c r="F6" s="74"/>
      <c r="G6" s="74"/>
      <c r="H6" s="74"/>
      <c r="I6" s="75"/>
    </row>
    <row r="7" spans="1:9" ht="51.75" customHeight="1" x14ac:dyDescent="0.2">
      <c r="A7" s="69" t="s">
        <v>292</v>
      </c>
      <c r="B7" s="70"/>
      <c r="C7" s="70"/>
      <c r="D7" s="70"/>
      <c r="E7" s="70"/>
      <c r="F7" s="70"/>
      <c r="G7" s="70"/>
      <c r="H7" s="70"/>
      <c r="I7" s="71"/>
    </row>
    <row r="8" spans="1:9" ht="32.25" customHeight="1" x14ac:dyDescent="0.2">
      <c r="A8" s="63" t="s">
        <v>293</v>
      </c>
      <c r="B8" s="64"/>
      <c r="C8" s="64"/>
      <c r="D8" s="64"/>
      <c r="E8" s="64"/>
      <c r="F8" s="64"/>
      <c r="G8" s="64"/>
      <c r="H8" s="64"/>
      <c r="I8" s="65"/>
    </row>
    <row r="9" spans="1:9" ht="15" thickBot="1" x14ac:dyDescent="0.25">
      <c r="A9" s="60" t="s">
        <v>304</v>
      </c>
      <c r="B9" s="61"/>
      <c r="C9" s="61"/>
      <c r="D9" s="61"/>
      <c r="E9" s="61"/>
      <c r="F9" s="61"/>
      <c r="G9" s="61"/>
      <c r="H9" s="61"/>
      <c r="I9" s="62"/>
    </row>
    <row r="10" spans="1:9" ht="16.5" thickBot="1" x14ac:dyDescent="0.25">
      <c r="A10" s="12"/>
      <c r="B10" s="13"/>
      <c r="C10" s="14"/>
      <c r="D10" s="15"/>
      <c r="E10" s="14"/>
      <c r="F10" s="13"/>
      <c r="G10" s="13"/>
      <c r="H10" s="16"/>
      <c r="I10" s="16"/>
    </row>
    <row r="11" spans="1:9" ht="15.75" x14ac:dyDescent="0.2">
      <c r="A11" s="66" t="s">
        <v>294</v>
      </c>
      <c r="B11" s="67"/>
      <c r="C11" s="67"/>
      <c r="D11" s="67"/>
      <c r="E11" s="67"/>
      <c r="F11" s="67"/>
      <c r="G11" s="67"/>
      <c r="H11" s="67"/>
      <c r="I11" s="68"/>
    </row>
    <row r="12" spans="1:9" ht="51" customHeight="1" x14ac:dyDescent="0.2">
      <c r="A12" s="63" t="s">
        <v>295</v>
      </c>
      <c r="B12" s="64"/>
      <c r="C12" s="64"/>
      <c r="D12" s="64"/>
      <c r="E12" s="64"/>
      <c r="F12" s="64"/>
      <c r="G12" s="64"/>
      <c r="H12" s="64"/>
      <c r="I12" s="65"/>
    </row>
    <row r="13" spans="1:9" ht="32.25" customHeight="1" x14ac:dyDescent="0.2">
      <c r="A13" s="63" t="s">
        <v>296</v>
      </c>
      <c r="B13" s="64"/>
      <c r="C13" s="64"/>
      <c r="D13" s="64"/>
      <c r="E13" s="64"/>
      <c r="F13" s="64"/>
      <c r="G13" s="64"/>
      <c r="H13" s="64"/>
      <c r="I13" s="65"/>
    </row>
    <row r="14" spans="1:9" ht="14.25" x14ac:dyDescent="0.2">
      <c r="A14" s="63" t="s">
        <v>297</v>
      </c>
      <c r="B14" s="64"/>
      <c r="C14" s="64"/>
      <c r="D14" s="64"/>
      <c r="E14" s="64"/>
      <c r="F14" s="64"/>
      <c r="G14" s="64"/>
      <c r="H14" s="64"/>
      <c r="I14" s="65"/>
    </row>
    <row r="15" spans="1:9" ht="61.5" customHeight="1" thickBot="1" x14ac:dyDescent="0.25">
      <c r="A15" s="60" t="s">
        <v>298</v>
      </c>
      <c r="B15" s="61"/>
      <c r="C15" s="61"/>
      <c r="D15" s="61"/>
      <c r="E15" s="61"/>
      <c r="F15" s="61"/>
      <c r="G15" s="61"/>
      <c r="H15" s="61"/>
      <c r="I15" s="62"/>
    </row>
  </sheetData>
  <mergeCells count="13">
    <mergeCell ref="A7:I7"/>
    <mergeCell ref="A1:I1"/>
    <mergeCell ref="A3:I3"/>
    <mergeCell ref="A4:I4"/>
    <mergeCell ref="A5:I5"/>
    <mergeCell ref="A6:I6"/>
    <mergeCell ref="A15:I15"/>
    <mergeCell ref="A8:I8"/>
    <mergeCell ref="A9:I9"/>
    <mergeCell ref="A11:I11"/>
    <mergeCell ref="A12:I12"/>
    <mergeCell ref="A13:I13"/>
    <mergeCell ref="A14:I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52"/>
  <sheetViews>
    <sheetView workbookViewId="0">
      <pane ySplit="5" topLeftCell="A56" activePane="bottomLeft" state="frozen"/>
      <selection pane="bottomLeft" activeCell="J47" sqref="J47:J52"/>
    </sheetView>
  </sheetViews>
  <sheetFormatPr defaultColWidth="60.7109375" defaultRowHeight="12.75" x14ac:dyDescent="0.2"/>
  <cols>
    <col min="1" max="1" width="9.28515625" style="40" customWidth="1"/>
    <col min="2" max="2" width="4" style="23" hidden="1" customWidth="1"/>
    <col min="3" max="3" width="71.85546875" style="23" customWidth="1"/>
    <col min="4" max="8" width="9.28515625" style="23" customWidth="1"/>
    <col min="9" max="9" width="12.28515625" style="41" customWidth="1"/>
    <col min="10" max="10" width="5.7109375" style="23" customWidth="1"/>
    <col min="11" max="11" width="9.28515625" style="23" customWidth="1"/>
    <col min="12" max="12" width="73.7109375" style="23" customWidth="1"/>
    <col min="13" max="13" width="9.7109375" style="24" hidden="1" customWidth="1"/>
    <col min="14" max="22" width="4.85546875" style="23" hidden="1" customWidth="1"/>
    <col min="23" max="23" width="6.140625" style="23" hidden="1" customWidth="1"/>
    <col min="24" max="24" width="48.140625" style="23" hidden="1" customWidth="1"/>
    <col min="25" max="28" width="15.42578125" style="23" hidden="1" customWidth="1"/>
    <col min="29" max="31" width="60.7109375" style="23" hidden="1" customWidth="1"/>
    <col min="32" max="35" width="60.7109375" style="23" customWidth="1"/>
    <col min="36" max="16384" width="60.7109375" style="23"/>
  </cols>
  <sheetData>
    <row r="1" spans="1:26" ht="28.5" customHeight="1" x14ac:dyDescent="0.2">
      <c r="A1" s="92" t="s">
        <v>0</v>
      </c>
      <c r="B1" s="21"/>
      <c r="C1" s="22" t="s">
        <v>1</v>
      </c>
      <c r="D1" s="93" t="s">
        <v>112</v>
      </c>
      <c r="E1" s="93"/>
      <c r="F1" s="93"/>
      <c r="G1" s="93"/>
      <c r="H1" s="93"/>
      <c r="I1" s="93"/>
      <c r="J1" s="93"/>
      <c r="K1" s="93"/>
    </row>
    <row r="2" spans="1:26" ht="23.25" customHeight="1" x14ac:dyDescent="0.2">
      <c r="A2" s="92"/>
      <c r="B2" s="25"/>
      <c r="C2" s="22" t="s">
        <v>303</v>
      </c>
      <c r="D2" s="94" t="s">
        <v>7</v>
      </c>
      <c r="E2" s="95"/>
      <c r="F2" s="95"/>
      <c r="G2" s="95"/>
      <c r="H2" s="95"/>
      <c r="I2" s="95"/>
      <c r="J2" s="95"/>
      <c r="K2" s="96"/>
      <c r="Z2" s="23" t="s">
        <v>2</v>
      </c>
    </row>
    <row r="3" spans="1:26" ht="14.25" x14ac:dyDescent="0.2">
      <c r="A3" s="92"/>
      <c r="B3" s="97" t="s">
        <v>3</v>
      </c>
      <c r="C3" s="100" t="s">
        <v>4</v>
      </c>
      <c r="D3" s="101" t="s">
        <v>5</v>
      </c>
      <c r="E3" s="101"/>
      <c r="F3" s="101"/>
      <c r="G3" s="101"/>
      <c r="H3" s="101"/>
      <c r="I3" s="101"/>
      <c r="J3" s="101"/>
      <c r="K3" s="102" t="s">
        <v>6</v>
      </c>
      <c r="L3" s="90" t="s">
        <v>313</v>
      </c>
      <c r="Z3" s="26" t="s">
        <v>7</v>
      </c>
    </row>
    <row r="4" spans="1:26" ht="14.25" x14ac:dyDescent="0.2">
      <c r="A4" s="92"/>
      <c r="B4" s="98"/>
      <c r="C4" s="100"/>
      <c r="D4" s="104" t="s">
        <v>8</v>
      </c>
      <c r="E4" s="104" t="s">
        <v>9</v>
      </c>
      <c r="F4" s="104" t="s">
        <v>10</v>
      </c>
      <c r="G4" s="104" t="s">
        <v>14</v>
      </c>
      <c r="H4" s="104" t="s">
        <v>15</v>
      </c>
      <c r="I4" s="104" t="s">
        <v>11</v>
      </c>
      <c r="J4" s="104" t="s">
        <v>12</v>
      </c>
      <c r="K4" s="102"/>
      <c r="L4" s="90"/>
      <c r="Z4" s="26" t="s">
        <v>13</v>
      </c>
    </row>
    <row r="5" spans="1:26" ht="14.25" x14ac:dyDescent="0.2">
      <c r="A5" s="92"/>
      <c r="B5" s="99"/>
      <c r="C5" s="100"/>
      <c r="D5" s="105"/>
      <c r="E5" s="105"/>
      <c r="F5" s="105"/>
      <c r="G5" s="105"/>
      <c r="H5" s="105"/>
      <c r="I5" s="105"/>
      <c r="J5" s="105"/>
      <c r="K5" s="103"/>
      <c r="L5" s="90"/>
      <c r="Z5" s="26" t="s">
        <v>17</v>
      </c>
    </row>
    <row r="6" spans="1:26" x14ac:dyDescent="0.2">
      <c r="A6" s="28"/>
      <c r="B6" s="29"/>
      <c r="C6" s="76" t="s">
        <v>18</v>
      </c>
      <c r="D6" s="77"/>
      <c r="E6" s="77"/>
      <c r="F6" s="77"/>
      <c r="G6" s="77"/>
      <c r="H6" s="77"/>
      <c r="I6" s="77"/>
      <c r="J6" s="77"/>
      <c r="K6" s="91"/>
      <c r="L6" s="90"/>
      <c r="X6" s="33" t="s">
        <v>302</v>
      </c>
    </row>
    <row r="7" spans="1:26" ht="24.6" customHeight="1" x14ac:dyDescent="0.2">
      <c r="A7" s="30" t="s">
        <v>19</v>
      </c>
      <c r="B7" s="31" t="str">
        <f>$D$1</f>
        <v>Community Action Incorporated</v>
      </c>
      <c r="C7" s="1" t="s">
        <v>20</v>
      </c>
      <c r="D7" s="17"/>
      <c r="E7" s="18"/>
      <c r="F7" s="18"/>
      <c r="G7" s="18"/>
      <c r="H7" s="18"/>
      <c r="I7" s="19"/>
      <c r="J7" s="32"/>
      <c r="K7" s="51">
        <f>SUM(D7:J7)</f>
        <v>0</v>
      </c>
      <c r="L7" s="53"/>
      <c r="X7" s="27" t="s">
        <v>308</v>
      </c>
    </row>
    <row r="8" spans="1:26" ht="39" customHeight="1" x14ac:dyDescent="0.2">
      <c r="A8" s="34" t="s">
        <v>22</v>
      </c>
      <c r="B8" s="31" t="str">
        <f t="shared" ref="B8:B60" si="0">$D$1</f>
        <v>Community Action Incorporated</v>
      </c>
      <c r="C8" s="1" t="s">
        <v>314</v>
      </c>
      <c r="D8" s="20"/>
      <c r="E8" s="18"/>
      <c r="F8" s="18"/>
      <c r="G8" s="18"/>
      <c r="H8" s="18"/>
      <c r="I8" s="19"/>
      <c r="J8" s="32"/>
      <c r="K8" s="51">
        <f t="shared" ref="K8:K60" si="1">SUM(D8:J8)</f>
        <v>0</v>
      </c>
      <c r="L8" s="53"/>
      <c r="X8" s="27" t="s">
        <v>16</v>
      </c>
    </row>
    <row r="9" spans="1:26" ht="39" customHeight="1" x14ac:dyDescent="0.2">
      <c r="A9" s="34" t="s">
        <v>22</v>
      </c>
      <c r="B9" s="31" t="str">
        <f t="shared" si="0"/>
        <v>Community Action Incorporated</v>
      </c>
      <c r="C9" s="1" t="s">
        <v>24</v>
      </c>
      <c r="D9" s="2"/>
      <c r="E9" s="32"/>
      <c r="F9" s="32"/>
      <c r="G9" s="32"/>
      <c r="H9" s="32"/>
      <c r="I9" s="35"/>
      <c r="J9" s="3">
        <v>1</v>
      </c>
      <c r="K9" s="51">
        <f t="shared" si="1"/>
        <v>1</v>
      </c>
      <c r="L9" s="53"/>
      <c r="X9" s="48" t="s">
        <v>300</v>
      </c>
    </row>
    <row r="10" spans="1:26" ht="39" customHeight="1" x14ac:dyDescent="0.2">
      <c r="A10" s="34" t="s">
        <v>22</v>
      </c>
      <c r="B10" s="31" t="str">
        <f t="shared" si="0"/>
        <v>Community Action Incorporated</v>
      </c>
      <c r="C10" s="1" t="s">
        <v>26</v>
      </c>
      <c r="D10" s="20"/>
      <c r="E10" s="18"/>
      <c r="F10" s="18"/>
      <c r="G10" s="18"/>
      <c r="H10" s="18"/>
      <c r="I10" s="19"/>
      <c r="J10" s="32"/>
      <c r="K10" s="51">
        <f t="shared" si="1"/>
        <v>0</v>
      </c>
      <c r="L10" s="54"/>
      <c r="X10" s="27" t="s">
        <v>21</v>
      </c>
    </row>
    <row r="11" spans="1:26" ht="39" customHeight="1" x14ac:dyDescent="0.2">
      <c r="A11" s="34" t="s">
        <v>22</v>
      </c>
      <c r="B11" s="31" t="str">
        <f t="shared" si="0"/>
        <v>Community Action Incorporated</v>
      </c>
      <c r="C11" s="1" t="s">
        <v>28</v>
      </c>
      <c r="D11" s="20"/>
      <c r="E11" s="18"/>
      <c r="F11" s="18"/>
      <c r="G11" s="18"/>
      <c r="H11" s="18"/>
      <c r="I11" s="19"/>
      <c r="J11" s="32"/>
      <c r="K11" s="51">
        <f t="shared" si="1"/>
        <v>0</v>
      </c>
      <c r="L11" s="53"/>
      <c r="X11" s="27" t="s">
        <v>23</v>
      </c>
    </row>
    <row r="12" spans="1:26" ht="39" customHeight="1" x14ac:dyDescent="0.2">
      <c r="A12" s="34" t="s">
        <v>22</v>
      </c>
      <c r="B12" s="31" t="str">
        <f t="shared" si="0"/>
        <v>Community Action Incorporated</v>
      </c>
      <c r="C12" s="1" t="s">
        <v>29</v>
      </c>
      <c r="D12" s="20"/>
      <c r="E12" s="18"/>
      <c r="F12" s="18"/>
      <c r="G12" s="18"/>
      <c r="H12" s="18"/>
      <c r="I12" s="19"/>
      <c r="J12" s="32"/>
      <c r="K12" s="51">
        <f t="shared" si="1"/>
        <v>0</v>
      </c>
      <c r="L12" s="53"/>
      <c r="X12" s="27" t="s">
        <v>25</v>
      </c>
    </row>
    <row r="13" spans="1:26" ht="18.75" customHeight="1" x14ac:dyDescent="0.2">
      <c r="A13" s="34" t="s">
        <v>22</v>
      </c>
      <c r="B13" s="31" t="str">
        <f t="shared" si="0"/>
        <v>Community Action Incorporated</v>
      </c>
      <c r="C13" s="1" t="s">
        <v>31</v>
      </c>
      <c r="D13" s="20"/>
      <c r="E13" s="18"/>
      <c r="F13" s="18"/>
      <c r="G13" s="18"/>
      <c r="H13" s="18"/>
      <c r="I13" s="19"/>
      <c r="J13" s="32"/>
      <c r="K13" s="51">
        <f t="shared" si="1"/>
        <v>0</v>
      </c>
      <c r="L13" s="53"/>
      <c r="X13" s="27" t="s">
        <v>27</v>
      </c>
    </row>
    <row r="14" spans="1:26" ht="18.75" customHeight="1" x14ac:dyDescent="0.2">
      <c r="A14" s="34" t="s">
        <v>22</v>
      </c>
      <c r="B14" s="31" t="str">
        <f t="shared" si="0"/>
        <v>Community Action Incorporated</v>
      </c>
      <c r="C14" s="1" t="s">
        <v>33</v>
      </c>
      <c r="D14" s="20"/>
      <c r="E14" s="18"/>
      <c r="F14" s="18"/>
      <c r="G14" s="18"/>
      <c r="H14" s="18"/>
      <c r="I14" s="19"/>
      <c r="J14" s="32"/>
      <c r="K14" s="51">
        <f t="shared" si="1"/>
        <v>0</v>
      </c>
      <c r="L14" s="53"/>
      <c r="X14" s="50" t="s">
        <v>30</v>
      </c>
    </row>
    <row r="15" spans="1:26" ht="18.75" customHeight="1" x14ac:dyDescent="0.2">
      <c r="A15" s="34" t="s">
        <v>22</v>
      </c>
      <c r="B15" s="31" t="str">
        <f t="shared" si="0"/>
        <v>Community Action Incorporated</v>
      </c>
      <c r="C15" s="1" t="s">
        <v>35</v>
      </c>
      <c r="D15" s="4">
        <f>SUM(D16:D27)</f>
        <v>0</v>
      </c>
      <c r="E15" s="4">
        <f t="shared" ref="E15:J15" si="2">SUM(E16:E27)</f>
        <v>0</v>
      </c>
      <c r="F15" s="4">
        <f t="shared" si="2"/>
        <v>0</v>
      </c>
      <c r="G15" s="4">
        <f t="shared" si="2"/>
        <v>0</v>
      </c>
      <c r="H15" s="4">
        <f t="shared" si="2"/>
        <v>0</v>
      </c>
      <c r="I15" s="4">
        <f t="shared" si="2"/>
        <v>0</v>
      </c>
      <c r="J15" s="5">
        <f t="shared" si="2"/>
        <v>0</v>
      </c>
      <c r="K15" s="51">
        <f t="shared" si="1"/>
        <v>0</v>
      </c>
      <c r="L15" s="33"/>
      <c r="X15" s="27" t="s">
        <v>32</v>
      </c>
    </row>
    <row r="16" spans="1:26" ht="18.75" customHeight="1" x14ac:dyDescent="0.2">
      <c r="A16" s="34" t="s">
        <v>22</v>
      </c>
      <c r="B16" s="31" t="str">
        <f t="shared" si="0"/>
        <v>Community Action Incorporated</v>
      </c>
      <c r="C16" s="6" t="s">
        <v>37</v>
      </c>
      <c r="D16" s="20"/>
      <c r="E16" s="18"/>
      <c r="F16" s="18"/>
      <c r="G16" s="18"/>
      <c r="H16" s="18"/>
      <c r="I16" s="19"/>
      <c r="J16" s="32"/>
      <c r="K16" s="51">
        <f t="shared" si="1"/>
        <v>0</v>
      </c>
      <c r="L16" s="53"/>
      <c r="X16" s="27" t="s">
        <v>34</v>
      </c>
    </row>
    <row r="17" spans="1:24" ht="18.75" customHeight="1" x14ac:dyDescent="0.2">
      <c r="A17" s="34" t="s">
        <v>22</v>
      </c>
      <c r="B17" s="31" t="str">
        <f t="shared" si="0"/>
        <v>Community Action Incorporated</v>
      </c>
      <c r="C17" s="6" t="s">
        <v>39</v>
      </c>
      <c r="D17" s="20"/>
      <c r="E17" s="18"/>
      <c r="F17" s="18"/>
      <c r="G17" s="18"/>
      <c r="H17" s="18"/>
      <c r="I17" s="19"/>
      <c r="J17" s="32"/>
      <c r="K17" s="51">
        <f t="shared" si="1"/>
        <v>0</v>
      </c>
      <c r="L17" s="53"/>
      <c r="X17" s="27" t="s">
        <v>36</v>
      </c>
    </row>
    <row r="18" spans="1:24" ht="18.75" customHeight="1" x14ac:dyDescent="0.2">
      <c r="A18" s="34" t="s">
        <v>22</v>
      </c>
      <c r="B18" s="31" t="str">
        <f t="shared" si="0"/>
        <v>Community Action Incorporated</v>
      </c>
      <c r="C18" s="6" t="s">
        <v>41</v>
      </c>
      <c r="D18" s="20"/>
      <c r="E18" s="18"/>
      <c r="F18" s="18"/>
      <c r="G18" s="18"/>
      <c r="H18" s="18"/>
      <c r="I18" s="19"/>
      <c r="J18" s="32"/>
      <c r="K18" s="51">
        <f t="shared" si="1"/>
        <v>0</v>
      </c>
      <c r="L18" s="53"/>
      <c r="X18" s="27" t="s">
        <v>38</v>
      </c>
    </row>
    <row r="19" spans="1:24" ht="18.75" customHeight="1" x14ac:dyDescent="0.2">
      <c r="A19" s="34" t="s">
        <v>22</v>
      </c>
      <c r="B19" s="31" t="str">
        <f t="shared" si="0"/>
        <v>Community Action Incorporated</v>
      </c>
      <c r="C19" s="6" t="s">
        <v>43</v>
      </c>
      <c r="D19" s="20"/>
      <c r="E19" s="18"/>
      <c r="F19" s="18"/>
      <c r="G19" s="18"/>
      <c r="H19" s="18"/>
      <c r="I19" s="19"/>
      <c r="J19" s="32"/>
      <c r="K19" s="51">
        <f t="shared" si="1"/>
        <v>0</v>
      </c>
      <c r="L19" s="53"/>
      <c r="X19" s="27" t="s">
        <v>40</v>
      </c>
    </row>
    <row r="20" spans="1:24" ht="18.75" customHeight="1" x14ac:dyDescent="0.2">
      <c r="A20" s="34" t="s">
        <v>22</v>
      </c>
      <c r="B20" s="31" t="str">
        <f t="shared" si="0"/>
        <v>Community Action Incorporated</v>
      </c>
      <c r="C20" s="6" t="s">
        <v>45</v>
      </c>
      <c r="D20" s="20"/>
      <c r="E20" s="18"/>
      <c r="F20" s="18"/>
      <c r="G20" s="18"/>
      <c r="H20" s="18"/>
      <c r="I20" s="19"/>
      <c r="J20" s="32"/>
      <c r="K20" s="51">
        <f t="shared" si="1"/>
        <v>0</v>
      </c>
      <c r="L20" s="53"/>
      <c r="X20" s="27" t="s">
        <v>42</v>
      </c>
    </row>
    <row r="21" spans="1:24" ht="18.75" customHeight="1" x14ac:dyDescent="0.2">
      <c r="A21" s="34" t="s">
        <v>22</v>
      </c>
      <c r="B21" s="31" t="str">
        <f t="shared" si="0"/>
        <v>Community Action Incorporated</v>
      </c>
      <c r="C21" s="6" t="s">
        <v>47</v>
      </c>
      <c r="D21" s="20"/>
      <c r="E21" s="18"/>
      <c r="F21" s="18"/>
      <c r="G21" s="18"/>
      <c r="H21" s="18"/>
      <c r="I21" s="19"/>
      <c r="J21" s="32"/>
      <c r="K21" s="51">
        <f t="shared" si="1"/>
        <v>0</v>
      </c>
      <c r="L21" s="53"/>
      <c r="X21" s="27" t="s">
        <v>46</v>
      </c>
    </row>
    <row r="22" spans="1:24" ht="18.75" customHeight="1" x14ac:dyDescent="0.2">
      <c r="A22" s="34" t="s">
        <v>22</v>
      </c>
      <c r="B22" s="31" t="str">
        <f t="shared" si="0"/>
        <v>Community Action Incorporated</v>
      </c>
      <c r="C22" s="6" t="s">
        <v>49</v>
      </c>
      <c r="D22" s="20"/>
      <c r="E22" s="18"/>
      <c r="F22" s="18"/>
      <c r="G22" s="18"/>
      <c r="H22" s="18"/>
      <c r="I22" s="19"/>
      <c r="J22" s="32"/>
      <c r="K22" s="51">
        <f t="shared" si="1"/>
        <v>0</v>
      </c>
      <c r="L22" s="53"/>
      <c r="X22" s="27" t="s">
        <v>48</v>
      </c>
    </row>
    <row r="23" spans="1:24" ht="18.75" customHeight="1" x14ac:dyDescent="0.2">
      <c r="A23" s="34" t="s">
        <v>22</v>
      </c>
      <c r="B23" s="31" t="str">
        <f t="shared" si="0"/>
        <v>Community Action Incorporated</v>
      </c>
      <c r="C23" s="6" t="s">
        <v>51</v>
      </c>
      <c r="D23" s="20"/>
      <c r="E23" s="18"/>
      <c r="F23" s="18"/>
      <c r="G23" s="18"/>
      <c r="H23" s="18"/>
      <c r="I23" s="19"/>
      <c r="J23" s="32"/>
      <c r="K23" s="51">
        <f t="shared" si="1"/>
        <v>0</v>
      </c>
      <c r="L23" s="53"/>
      <c r="X23" s="27" t="s">
        <v>50</v>
      </c>
    </row>
    <row r="24" spans="1:24" ht="18.75" customHeight="1" x14ac:dyDescent="0.2">
      <c r="A24" s="34" t="s">
        <v>22</v>
      </c>
      <c r="B24" s="31" t="str">
        <f t="shared" si="0"/>
        <v>Community Action Incorporated</v>
      </c>
      <c r="C24" s="6" t="s">
        <v>53</v>
      </c>
      <c r="D24" s="20"/>
      <c r="E24" s="18"/>
      <c r="F24" s="18"/>
      <c r="G24" s="18"/>
      <c r="H24" s="18"/>
      <c r="I24" s="19"/>
      <c r="J24" s="32"/>
      <c r="K24" s="51">
        <f t="shared" si="1"/>
        <v>0</v>
      </c>
      <c r="L24" s="53"/>
      <c r="X24" s="27" t="s">
        <v>52</v>
      </c>
    </row>
    <row r="25" spans="1:24" ht="18.75" customHeight="1" x14ac:dyDescent="0.2">
      <c r="A25" s="34" t="s">
        <v>22</v>
      </c>
      <c r="B25" s="31" t="str">
        <f t="shared" si="0"/>
        <v>Community Action Incorporated</v>
      </c>
      <c r="C25" s="6" t="s">
        <v>55</v>
      </c>
      <c r="D25" s="20"/>
      <c r="E25" s="18"/>
      <c r="F25" s="18"/>
      <c r="G25" s="18"/>
      <c r="H25" s="18"/>
      <c r="I25" s="19"/>
      <c r="J25" s="32"/>
      <c r="K25" s="51">
        <f t="shared" si="1"/>
        <v>0</v>
      </c>
      <c r="L25" s="53"/>
      <c r="X25" s="27" t="s">
        <v>54</v>
      </c>
    </row>
    <row r="26" spans="1:24" ht="18.75" customHeight="1" x14ac:dyDescent="0.2">
      <c r="A26" s="34" t="s">
        <v>22</v>
      </c>
      <c r="B26" s="31" t="str">
        <f t="shared" si="0"/>
        <v>Community Action Incorporated</v>
      </c>
      <c r="C26" s="6" t="s">
        <v>57</v>
      </c>
      <c r="D26" s="20"/>
      <c r="E26" s="18"/>
      <c r="F26" s="18"/>
      <c r="G26" s="18"/>
      <c r="H26" s="18"/>
      <c r="I26" s="19"/>
      <c r="J26" s="32"/>
      <c r="K26" s="51">
        <f t="shared" si="1"/>
        <v>0</v>
      </c>
      <c r="L26" s="53"/>
      <c r="X26" s="27" t="s">
        <v>56</v>
      </c>
    </row>
    <row r="27" spans="1:24" ht="18.75" customHeight="1" x14ac:dyDescent="0.2">
      <c r="A27" s="34" t="s">
        <v>22</v>
      </c>
      <c r="B27" s="31" t="str">
        <f t="shared" si="0"/>
        <v>Community Action Incorporated</v>
      </c>
      <c r="C27" s="6" t="s">
        <v>59</v>
      </c>
      <c r="D27" s="20"/>
      <c r="E27" s="18"/>
      <c r="F27" s="18"/>
      <c r="G27" s="18"/>
      <c r="H27" s="18"/>
      <c r="I27" s="19"/>
      <c r="J27" s="32"/>
      <c r="K27" s="51">
        <f t="shared" si="1"/>
        <v>0</v>
      </c>
      <c r="L27" s="53"/>
      <c r="X27" s="48" t="s">
        <v>194</v>
      </c>
    </row>
    <row r="28" spans="1:24" ht="16.5" customHeight="1" x14ac:dyDescent="0.2">
      <c r="A28" s="34" t="s">
        <v>22</v>
      </c>
      <c r="B28" s="31" t="str">
        <f t="shared" si="0"/>
        <v>Community Action Incorporated</v>
      </c>
      <c r="C28" s="1" t="s">
        <v>61</v>
      </c>
      <c r="D28" s="4">
        <f>SUM(D29:D38)</f>
        <v>0</v>
      </c>
      <c r="E28" s="4">
        <f t="shared" ref="E28:J28" si="3">SUM(E29:E38)</f>
        <v>0</v>
      </c>
      <c r="F28" s="4">
        <f t="shared" si="3"/>
        <v>0</v>
      </c>
      <c r="G28" s="4">
        <f t="shared" si="3"/>
        <v>0</v>
      </c>
      <c r="H28" s="4">
        <f t="shared" si="3"/>
        <v>0</v>
      </c>
      <c r="I28" s="4">
        <f t="shared" si="3"/>
        <v>0</v>
      </c>
      <c r="J28" s="7">
        <f t="shared" si="3"/>
        <v>0</v>
      </c>
      <c r="K28" s="51">
        <f t="shared" si="1"/>
        <v>0</v>
      </c>
      <c r="L28" s="33"/>
      <c r="X28" s="27" t="s">
        <v>58</v>
      </c>
    </row>
    <row r="29" spans="1:24" ht="16.5" customHeight="1" x14ac:dyDescent="0.2">
      <c r="A29" s="34" t="s">
        <v>22</v>
      </c>
      <c r="B29" s="31" t="str">
        <f t="shared" si="0"/>
        <v>Community Action Incorporated</v>
      </c>
      <c r="C29" s="6" t="s">
        <v>63</v>
      </c>
      <c r="D29" s="20"/>
      <c r="E29" s="18"/>
      <c r="F29" s="18"/>
      <c r="G29" s="18"/>
      <c r="H29" s="18"/>
      <c r="I29" s="19"/>
      <c r="J29" s="18">
        <v>0</v>
      </c>
      <c r="K29" s="51">
        <f t="shared" si="1"/>
        <v>0</v>
      </c>
      <c r="L29" s="53"/>
      <c r="X29" s="27" t="s">
        <v>60</v>
      </c>
    </row>
    <row r="30" spans="1:24" ht="16.5" customHeight="1" x14ac:dyDescent="0.2">
      <c r="A30" s="34" t="s">
        <v>22</v>
      </c>
      <c r="B30" s="31" t="str">
        <f t="shared" si="0"/>
        <v>Community Action Incorporated</v>
      </c>
      <c r="C30" s="6" t="s">
        <v>65</v>
      </c>
      <c r="D30" s="20"/>
      <c r="E30" s="18"/>
      <c r="F30" s="18"/>
      <c r="G30" s="18"/>
      <c r="H30" s="18"/>
      <c r="I30" s="19"/>
      <c r="J30" s="18"/>
      <c r="K30" s="51">
        <f t="shared" si="1"/>
        <v>0</v>
      </c>
      <c r="L30" s="53"/>
      <c r="X30" s="27" t="s">
        <v>62</v>
      </c>
    </row>
    <row r="31" spans="1:24" ht="16.5" customHeight="1" x14ac:dyDescent="0.2">
      <c r="A31" s="34" t="s">
        <v>22</v>
      </c>
      <c r="B31" s="31" t="str">
        <f t="shared" si="0"/>
        <v>Community Action Incorporated</v>
      </c>
      <c r="C31" s="6" t="s">
        <v>67</v>
      </c>
      <c r="D31" s="20"/>
      <c r="E31" s="18"/>
      <c r="F31" s="18"/>
      <c r="G31" s="18"/>
      <c r="H31" s="18"/>
      <c r="I31" s="19"/>
      <c r="J31" s="18"/>
      <c r="K31" s="51">
        <f t="shared" si="1"/>
        <v>0</v>
      </c>
      <c r="L31" s="53"/>
      <c r="X31" s="27" t="s">
        <v>64</v>
      </c>
    </row>
    <row r="32" spans="1:24" ht="16.5" customHeight="1" x14ac:dyDescent="0.2">
      <c r="A32" s="34" t="s">
        <v>22</v>
      </c>
      <c r="B32" s="31" t="str">
        <f t="shared" si="0"/>
        <v>Community Action Incorporated</v>
      </c>
      <c r="C32" s="6" t="s">
        <v>69</v>
      </c>
      <c r="D32" s="20"/>
      <c r="E32" s="18"/>
      <c r="F32" s="18"/>
      <c r="G32" s="18"/>
      <c r="H32" s="18"/>
      <c r="I32" s="19"/>
      <c r="J32" s="18"/>
      <c r="K32" s="51">
        <f t="shared" si="1"/>
        <v>0</v>
      </c>
      <c r="L32" s="53"/>
      <c r="X32" s="27" t="s">
        <v>66</v>
      </c>
    </row>
    <row r="33" spans="1:24" ht="16.5" customHeight="1" x14ac:dyDescent="0.2">
      <c r="A33" s="34" t="s">
        <v>22</v>
      </c>
      <c r="B33" s="31" t="str">
        <f t="shared" si="0"/>
        <v>Community Action Incorporated</v>
      </c>
      <c r="C33" s="6" t="s">
        <v>70</v>
      </c>
      <c r="D33" s="20"/>
      <c r="E33" s="18"/>
      <c r="F33" s="18"/>
      <c r="G33" s="18"/>
      <c r="H33" s="18"/>
      <c r="I33" s="19"/>
      <c r="J33" s="18"/>
      <c r="K33" s="51">
        <f t="shared" si="1"/>
        <v>0</v>
      </c>
      <c r="L33" s="53"/>
      <c r="X33" s="27" t="s">
        <v>68</v>
      </c>
    </row>
    <row r="34" spans="1:24" ht="16.5" customHeight="1" x14ac:dyDescent="0.2">
      <c r="A34" s="34" t="s">
        <v>22</v>
      </c>
      <c r="B34" s="31" t="str">
        <f t="shared" si="0"/>
        <v>Community Action Incorporated</v>
      </c>
      <c r="C34" s="6" t="s">
        <v>72</v>
      </c>
      <c r="D34" s="20"/>
      <c r="E34" s="18"/>
      <c r="F34" s="18"/>
      <c r="G34" s="18"/>
      <c r="H34" s="18"/>
      <c r="I34" s="19"/>
      <c r="J34" s="18"/>
      <c r="K34" s="51">
        <f t="shared" si="1"/>
        <v>0</v>
      </c>
      <c r="L34" s="53"/>
      <c r="X34" s="27" t="s">
        <v>312</v>
      </c>
    </row>
    <row r="35" spans="1:24" ht="16.5" customHeight="1" x14ac:dyDescent="0.2">
      <c r="A35" s="34" t="s">
        <v>22</v>
      </c>
      <c r="B35" s="31" t="str">
        <f t="shared" si="0"/>
        <v>Community Action Incorporated</v>
      </c>
      <c r="C35" s="6" t="s">
        <v>74</v>
      </c>
      <c r="D35" s="20"/>
      <c r="E35" s="18"/>
      <c r="F35" s="18"/>
      <c r="G35" s="18"/>
      <c r="H35" s="18"/>
      <c r="I35" s="19"/>
      <c r="J35" s="18"/>
      <c r="K35" s="51">
        <f t="shared" si="1"/>
        <v>0</v>
      </c>
      <c r="L35" s="53"/>
      <c r="X35" s="27" t="s">
        <v>71</v>
      </c>
    </row>
    <row r="36" spans="1:24" ht="16.5" customHeight="1" x14ac:dyDescent="0.2">
      <c r="A36" s="34" t="s">
        <v>22</v>
      </c>
      <c r="B36" s="31" t="str">
        <f t="shared" si="0"/>
        <v>Community Action Incorporated</v>
      </c>
      <c r="C36" s="6" t="s">
        <v>76</v>
      </c>
      <c r="D36" s="20"/>
      <c r="E36" s="18"/>
      <c r="F36" s="18"/>
      <c r="G36" s="18"/>
      <c r="H36" s="18"/>
      <c r="I36" s="19"/>
      <c r="J36" s="18"/>
      <c r="K36" s="51">
        <f t="shared" si="1"/>
        <v>0</v>
      </c>
      <c r="L36" s="53"/>
      <c r="X36" s="27" t="s">
        <v>73</v>
      </c>
    </row>
    <row r="37" spans="1:24" ht="16.5" customHeight="1" x14ac:dyDescent="0.2">
      <c r="A37" s="34" t="s">
        <v>22</v>
      </c>
      <c r="B37" s="31" t="str">
        <f t="shared" si="0"/>
        <v>Community Action Incorporated</v>
      </c>
      <c r="C37" s="6" t="s">
        <v>78</v>
      </c>
      <c r="D37" s="20"/>
      <c r="E37" s="18"/>
      <c r="F37" s="18"/>
      <c r="G37" s="18"/>
      <c r="H37" s="18"/>
      <c r="I37" s="19"/>
      <c r="J37" s="18"/>
      <c r="K37" s="51">
        <f t="shared" si="1"/>
        <v>0</v>
      </c>
      <c r="L37" s="53"/>
      <c r="X37" s="27" t="s">
        <v>77</v>
      </c>
    </row>
    <row r="38" spans="1:24" ht="16.5" customHeight="1" x14ac:dyDescent="0.2">
      <c r="A38" s="34" t="s">
        <v>22</v>
      </c>
      <c r="B38" s="31" t="str">
        <f t="shared" si="0"/>
        <v>Community Action Incorporated</v>
      </c>
      <c r="C38" s="6" t="s">
        <v>80</v>
      </c>
      <c r="D38" s="20"/>
      <c r="E38" s="18"/>
      <c r="F38" s="18"/>
      <c r="G38" s="18"/>
      <c r="H38" s="18"/>
      <c r="I38" s="19"/>
      <c r="J38" s="18">
        <v>0</v>
      </c>
      <c r="K38" s="51">
        <f t="shared" si="1"/>
        <v>0</v>
      </c>
      <c r="L38" s="53"/>
      <c r="X38" s="27" t="s">
        <v>79</v>
      </c>
    </row>
    <row r="39" spans="1:24" ht="33" customHeight="1" x14ac:dyDescent="0.2">
      <c r="A39" s="34" t="s">
        <v>22</v>
      </c>
      <c r="B39" s="31" t="str">
        <f t="shared" si="0"/>
        <v>Community Action Incorporated</v>
      </c>
      <c r="C39" s="1" t="s">
        <v>82</v>
      </c>
      <c r="D39" s="20"/>
      <c r="E39" s="18"/>
      <c r="F39" s="18"/>
      <c r="G39" s="18"/>
      <c r="H39" s="18"/>
      <c r="I39" s="19"/>
      <c r="J39" s="32"/>
      <c r="K39" s="51">
        <f t="shared" si="1"/>
        <v>0</v>
      </c>
      <c r="L39" s="53"/>
      <c r="X39" s="27" t="s">
        <v>81</v>
      </c>
    </row>
    <row r="40" spans="1:24" ht="33" customHeight="1" x14ac:dyDescent="0.2">
      <c r="A40" s="34" t="s">
        <v>22</v>
      </c>
      <c r="B40" s="31" t="str">
        <f t="shared" si="0"/>
        <v>Community Action Incorporated</v>
      </c>
      <c r="C40" s="1" t="s">
        <v>84</v>
      </c>
      <c r="D40" s="20"/>
      <c r="E40" s="18"/>
      <c r="F40" s="18"/>
      <c r="G40" s="18"/>
      <c r="H40" s="18"/>
      <c r="I40" s="19"/>
      <c r="J40" s="32"/>
      <c r="K40" s="51">
        <f t="shared" si="1"/>
        <v>0</v>
      </c>
      <c r="L40" s="53"/>
      <c r="X40" s="27" t="s">
        <v>83</v>
      </c>
    </row>
    <row r="41" spans="1:24" ht="33" customHeight="1" x14ac:dyDescent="0.2">
      <c r="A41" s="34" t="s">
        <v>22</v>
      </c>
      <c r="B41" s="31" t="str">
        <f t="shared" si="0"/>
        <v>Community Action Incorporated</v>
      </c>
      <c r="C41" s="1" t="s">
        <v>86</v>
      </c>
      <c r="D41" s="20"/>
      <c r="E41" s="18"/>
      <c r="F41" s="18"/>
      <c r="G41" s="18"/>
      <c r="H41" s="18"/>
      <c r="I41" s="19"/>
      <c r="J41" s="32"/>
      <c r="K41" s="51">
        <f t="shared" si="1"/>
        <v>0</v>
      </c>
      <c r="L41" s="53"/>
      <c r="X41" s="27" t="s">
        <v>85</v>
      </c>
    </row>
    <row r="42" spans="1:24" ht="33" customHeight="1" x14ac:dyDescent="0.2">
      <c r="A42" s="34" t="s">
        <v>22</v>
      </c>
      <c r="B42" s="31" t="str">
        <f t="shared" si="0"/>
        <v>Community Action Incorporated</v>
      </c>
      <c r="C42" s="1" t="s">
        <v>88</v>
      </c>
      <c r="D42" s="20"/>
      <c r="E42" s="18"/>
      <c r="F42" s="18"/>
      <c r="G42" s="18"/>
      <c r="H42" s="18"/>
      <c r="I42" s="19"/>
      <c r="J42" s="18"/>
      <c r="K42" s="51">
        <f t="shared" si="1"/>
        <v>0</v>
      </c>
      <c r="L42" s="53"/>
      <c r="X42" s="27" t="s">
        <v>87</v>
      </c>
    </row>
    <row r="43" spans="1:24" ht="33" customHeight="1" x14ac:dyDescent="0.2">
      <c r="A43" s="34" t="s">
        <v>22</v>
      </c>
      <c r="B43" s="31" t="str">
        <f t="shared" si="0"/>
        <v>Community Action Incorporated</v>
      </c>
      <c r="C43" s="1" t="s">
        <v>90</v>
      </c>
      <c r="D43" s="20"/>
      <c r="E43" s="18"/>
      <c r="F43" s="18"/>
      <c r="G43" s="18"/>
      <c r="H43" s="18"/>
      <c r="I43" s="19"/>
      <c r="J43" s="18"/>
      <c r="K43" s="51">
        <f t="shared" si="1"/>
        <v>0</v>
      </c>
      <c r="L43" s="53"/>
      <c r="X43" s="27" t="s">
        <v>89</v>
      </c>
    </row>
    <row r="44" spans="1:24" ht="21.75" customHeight="1" x14ac:dyDescent="0.2">
      <c r="A44" s="34" t="s">
        <v>22</v>
      </c>
      <c r="B44" s="31" t="str">
        <f t="shared" si="0"/>
        <v>Community Action Incorporated</v>
      </c>
      <c r="C44" s="8" t="s">
        <v>321</v>
      </c>
      <c r="D44" s="20"/>
      <c r="E44" s="18"/>
      <c r="F44" s="18"/>
      <c r="G44" s="18"/>
      <c r="H44" s="18"/>
      <c r="I44" s="19"/>
      <c r="J44" s="18"/>
      <c r="K44" s="51">
        <f t="shared" si="1"/>
        <v>0</v>
      </c>
      <c r="L44" s="53"/>
      <c r="X44" s="27" t="s">
        <v>91</v>
      </c>
    </row>
    <row r="45" spans="1:24" ht="21.75" customHeight="1" x14ac:dyDescent="0.2">
      <c r="A45" s="34" t="s">
        <v>22</v>
      </c>
      <c r="B45" s="31" t="str">
        <f t="shared" si="0"/>
        <v>Community Action Incorporated</v>
      </c>
      <c r="C45" s="8" t="s">
        <v>299</v>
      </c>
      <c r="D45" s="20"/>
      <c r="E45" s="18"/>
      <c r="F45" s="18"/>
      <c r="G45" s="18"/>
      <c r="H45" s="18"/>
      <c r="I45" s="19"/>
      <c r="J45" s="18"/>
      <c r="K45" s="51">
        <f t="shared" si="1"/>
        <v>0</v>
      </c>
      <c r="L45" s="53"/>
      <c r="X45" s="33" t="s">
        <v>311</v>
      </c>
    </row>
    <row r="46" spans="1:24" ht="39" customHeight="1" x14ac:dyDescent="0.2">
      <c r="A46" s="36"/>
      <c r="B46" s="37"/>
      <c r="C46" s="76" t="s">
        <v>93</v>
      </c>
      <c r="D46" s="77"/>
      <c r="E46" s="77"/>
      <c r="F46" s="77"/>
      <c r="G46" s="77"/>
      <c r="H46" s="77"/>
      <c r="I46" s="77"/>
      <c r="J46" s="77"/>
      <c r="K46" s="77"/>
      <c r="L46" s="33"/>
      <c r="X46" s="27" t="s">
        <v>92</v>
      </c>
    </row>
    <row r="47" spans="1:24" ht="15.75" customHeight="1" x14ac:dyDescent="0.2">
      <c r="A47" s="38" t="s">
        <v>95</v>
      </c>
      <c r="B47" s="31" t="str">
        <f t="shared" si="0"/>
        <v>Community Action Incorporated</v>
      </c>
      <c r="C47" s="1" t="s">
        <v>315</v>
      </c>
      <c r="D47" s="20"/>
      <c r="E47" s="18"/>
      <c r="F47" s="18"/>
      <c r="G47" s="18"/>
      <c r="H47" s="18"/>
      <c r="I47" s="19"/>
      <c r="J47" s="18"/>
      <c r="K47" s="51">
        <f t="shared" si="1"/>
        <v>0</v>
      </c>
      <c r="L47" s="53"/>
      <c r="X47" s="27" t="s">
        <v>94</v>
      </c>
    </row>
    <row r="48" spans="1:24" ht="15.75" customHeight="1" x14ac:dyDescent="0.2">
      <c r="A48" s="38" t="s">
        <v>95</v>
      </c>
      <c r="B48" s="31" t="str">
        <f t="shared" si="0"/>
        <v>Community Action Incorporated</v>
      </c>
      <c r="C48" s="1" t="s">
        <v>97</v>
      </c>
      <c r="D48" s="20"/>
      <c r="E48" s="18"/>
      <c r="F48" s="18"/>
      <c r="G48" s="18"/>
      <c r="H48" s="18"/>
      <c r="I48" s="19"/>
      <c r="J48" s="18"/>
      <c r="K48" s="51">
        <f t="shared" si="1"/>
        <v>0</v>
      </c>
      <c r="L48" s="53"/>
      <c r="X48" s="27" t="s">
        <v>96</v>
      </c>
    </row>
    <row r="49" spans="1:24" ht="15.75" customHeight="1" x14ac:dyDescent="0.2">
      <c r="A49" s="34" t="s">
        <v>22</v>
      </c>
      <c r="B49" s="31" t="str">
        <f t="shared" si="0"/>
        <v>Community Action Incorporated</v>
      </c>
      <c r="C49" s="1" t="s">
        <v>99</v>
      </c>
      <c r="D49" s="20"/>
      <c r="E49" s="18"/>
      <c r="F49" s="18"/>
      <c r="G49" s="18"/>
      <c r="H49" s="18"/>
      <c r="I49" s="19"/>
      <c r="J49" s="18"/>
      <c r="K49" s="51">
        <f t="shared" si="1"/>
        <v>0</v>
      </c>
      <c r="L49" s="53"/>
      <c r="X49" s="27" t="s">
        <v>98</v>
      </c>
    </row>
    <row r="50" spans="1:24" ht="15.75" customHeight="1" x14ac:dyDescent="0.2">
      <c r="A50" s="34" t="s">
        <v>22</v>
      </c>
      <c r="B50" s="31" t="str">
        <f t="shared" si="0"/>
        <v>Community Action Incorporated</v>
      </c>
      <c r="C50" s="1" t="s">
        <v>101</v>
      </c>
      <c r="D50" s="20"/>
      <c r="E50" s="18"/>
      <c r="F50" s="18"/>
      <c r="G50" s="18"/>
      <c r="H50" s="18"/>
      <c r="I50" s="19"/>
      <c r="J50" s="18"/>
      <c r="K50" s="51">
        <f t="shared" si="1"/>
        <v>0</v>
      </c>
      <c r="L50" s="53"/>
      <c r="X50" s="27" t="s">
        <v>100</v>
      </c>
    </row>
    <row r="51" spans="1:24" ht="15.75" customHeight="1" x14ac:dyDescent="0.2">
      <c r="A51" s="34" t="s">
        <v>22</v>
      </c>
      <c r="B51" s="31" t="str">
        <f t="shared" si="0"/>
        <v>Community Action Incorporated</v>
      </c>
      <c r="C51" s="1" t="s">
        <v>103</v>
      </c>
      <c r="D51" s="20"/>
      <c r="E51" s="18"/>
      <c r="F51" s="18"/>
      <c r="G51" s="18"/>
      <c r="H51" s="18"/>
      <c r="I51" s="19"/>
      <c r="J51" s="18"/>
      <c r="K51" s="51">
        <f t="shared" si="1"/>
        <v>0</v>
      </c>
      <c r="L51" s="59"/>
      <c r="X51" s="27" t="s">
        <v>102</v>
      </c>
    </row>
    <row r="52" spans="1:24" ht="15.75" customHeight="1" x14ac:dyDescent="0.2">
      <c r="A52" s="34" t="s">
        <v>22</v>
      </c>
      <c r="B52" s="31" t="str">
        <f t="shared" si="0"/>
        <v>Community Action Incorporated</v>
      </c>
      <c r="C52" s="1" t="s">
        <v>105</v>
      </c>
      <c r="D52" s="20"/>
      <c r="E52" s="18"/>
      <c r="F52" s="18"/>
      <c r="G52" s="18"/>
      <c r="H52" s="18"/>
      <c r="I52" s="19"/>
      <c r="J52" s="18"/>
      <c r="K52" s="51">
        <f t="shared" si="1"/>
        <v>0</v>
      </c>
      <c r="L52" s="53"/>
      <c r="X52" s="27" t="s">
        <v>104</v>
      </c>
    </row>
    <row r="53" spans="1:24" ht="15.75" customHeight="1" x14ac:dyDescent="0.2">
      <c r="A53" s="34" t="s">
        <v>22</v>
      </c>
      <c r="B53" s="31" t="str">
        <f t="shared" si="0"/>
        <v>Community Action Incorporated</v>
      </c>
      <c r="C53" s="8" t="s">
        <v>307</v>
      </c>
      <c r="D53" s="9"/>
      <c r="E53" s="39"/>
      <c r="F53" s="39"/>
      <c r="G53" s="18"/>
      <c r="H53" s="9"/>
      <c r="I53" s="9"/>
      <c r="J53" s="18">
        <v>0</v>
      </c>
      <c r="K53" s="51">
        <f t="shared" si="1"/>
        <v>0</v>
      </c>
      <c r="L53" s="53"/>
      <c r="X53" s="27" t="s">
        <v>106</v>
      </c>
    </row>
    <row r="54" spans="1:24" ht="39" customHeight="1" x14ac:dyDescent="0.2">
      <c r="A54" s="36"/>
      <c r="B54" s="37"/>
      <c r="C54" s="76" t="s">
        <v>306</v>
      </c>
      <c r="D54" s="77"/>
      <c r="E54" s="77"/>
      <c r="F54" s="77"/>
      <c r="G54" s="77"/>
      <c r="H54" s="77"/>
      <c r="I54" s="77"/>
      <c r="J54" s="77"/>
      <c r="K54" s="77"/>
      <c r="L54" s="33"/>
      <c r="X54" s="27" t="s">
        <v>107</v>
      </c>
    </row>
    <row r="55" spans="1:24" ht="20.25" customHeight="1" x14ac:dyDescent="0.2">
      <c r="A55" s="34" t="s">
        <v>22</v>
      </c>
      <c r="B55" s="31" t="str">
        <f t="shared" si="0"/>
        <v>Community Action Incorporated</v>
      </c>
      <c r="C55" s="10" t="s">
        <v>109</v>
      </c>
      <c r="D55" s="9"/>
      <c r="E55" s="18"/>
      <c r="F55" s="39"/>
      <c r="G55" s="18"/>
      <c r="H55" s="32"/>
      <c r="I55" s="35"/>
      <c r="J55" s="32"/>
      <c r="K55" s="52" t="s">
        <v>305</v>
      </c>
      <c r="L55" s="53"/>
      <c r="X55" s="27" t="s">
        <v>108</v>
      </c>
    </row>
    <row r="56" spans="1:24" ht="20.25" customHeight="1" x14ac:dyDescent="0.2">
      <c r="A56" s="34" t="s">
        <v>22</v>
      </c>
      <c r="B56" s="31" t="str">
        <f t="shared" si="0"/>
        <v>Community Action Incorporated</v>
      </c>
      <c r="C56" s="10" t="s">
        <v>111</v>
      </c>
      <c r="D56" s="9"/>
      <c r="E56" s="18"/>
      <c r="F56" s="39"/>
      <c r="G56" s="18"/>
      <c r="H56" s="32"/>
      <c r="I56" s="35"/>
      <c r="J56" s="32"/>
      <c r="K56" s="52" t="s">
        <v>305</v>
      </c>
      <c r="L56" s="53"/>
      <c r="X56" s="27" t="s">
        <v>110</v>
      </c>
    </row>
    <row r="57" spans="1:24" ht="20.25" customHeight="1" x14ac:dyDescent="0.2">
      <c r="A57" s="34" t="s">
        <v>22</v>
      </c>
      <c r="B57" s="31" t="str">
        <f t="shared" si="0"/>
        <v>Community Action Incorporated</v>
      </c>
      <c r="C57" s="11" t="s">
        <v>113</v>
      </c>
      <c r="D57" s="9"/>
      <c r="E57" s="18"/>
      <c r="F57" s="39"/>
      <c r="G57" s="18"/>
      <c r="H57" s="18"/>
      <c r="I57" s="35"/>
      <c r="J57" s="32"/>
      <c r="K57" s="51">
        <f t="shared" si="1"/>
        <v>0</v>
      </c>
      <c r="L57" s="53"/>
      <c r="X57" s="27" t="s">
        <v>112</v>
      </c>
    </row>
    <row r="58" spans="1:24" ht="39" customHeight="1" x14ac:dyDescent="0.2">
      <c r="A58" s="36"/>
      <c r="B58" s="37"/>
      <c r="C58" s="76" t="s">
        <v>114</v>
      </c>
      <c r="D58" s="77"/>
      <c r="E58" s="77"/>
      <c r="F58" s="77"/>
      <c r="G58" s="77"/>
      <c r="H58" s="77"/>
      <c r="I58" s="77"/>
      <c r="J58" s="77"/>
      <c r="K58" s="77"/>
      <c r="L58" s="33"/>
      <c r="X58" s="27" t="s">
        <v>115</v>
      </c>
    </row>
    <row r="59" spans="1:24" ht="39" customHeight="1" x14ac:dyDescent="0.2">
      <c r="A59" s="34" t="s">
        <v>22</v>
      </c>
      <c r="B59" s="31" t="str">
        <f t="shared" si="0"/>
        <v>Community Action Incorporated</v>
      </c>
      <c r="C59" s="11" t="s">
        <v>116</v>
      </c>
      <c r="D59" s="9"/>
      <c r="E59" s="9"/>
      <c r="F59" s="9"/>
      <c r="G59" s="9"/>
      <c r="H59" s="9"/>
      <c r="I59" s="19"/>
      <c r="J59" s="9"/>
      <c r="K59" s="51">
        <f t="shared" si="1"/>
        <v>0</v>
      </c>
      <c r="L59" s="53"/>
      <c r="X59" s="33" t="s">
        <v>310</v>
      </c>
    </row>
    <row r="60" spans="1:24" ht="39" customHeight="1" x14ac:dyDescent="0.2">
      <c r="A60" s="34" t="s">
        <v>22</v>
      </c>
      <c r="B60" s="31" t="str">
        <f t="shared" si="0"/>
        <v>Community Action Incorporated</v>
      </c>
      <c r="C60" s="11" t="s">
        <v>118</v>
      </c>
      <c r="D60" s="9"/>
      <c r="E60" s="9"/>
      <c r="F60" s="9"/>
      <c r="G60" s="9"/>
      <c r="H60" s="9"/>
      <c r="I60" s="19"/>
      <c r="J60" s="9"/>
      <c r="K60" s="51">
        <f t="shared" si="1"/>
        <v>0</v>
      </c>
      <c r="L60" s="53"/>
      <c r="X60" s="27" t="s">
        <v>117</v>
      </c>
    </row>
    <row r="61" spans="1:24" x14ac:dyDescent="0.2">
      <c r="C61" s="78"/>
      <c r="D61" s="79"/>
      <c r="E61" s="79"/>
      <c r="F61" s="79"/>
      <c r="G61" s="79"/>
      <c r="H61" s="79"/>
      <c r="I61" s="79"/>
      <c r="J61" s="79"/>
      <c r="K61" s="79"/>
      <c r="L61" s="33"/>
      <c r="X61" s="27" t="s">
        <v>119</v>
      </c>
    </row>
    <row r="62" spans="1:24" x14ac:dyDescent="0.2">
      <c r="L62" s="33"/>
      <c r="X62" s="27" t="s">
        <v>120</v>
      </c>
    </row>
    <row r="63" spans="1:24" x14ac:dyDescent="0.2">
      <c r="C63" s="87" t="s">
        <v>122</v>
      </c>
      <c r="D63" s="88"/>
      <c r="E63" s="88"/>
      <c r="F63" s="88"/>
      <c r="G63" s="88"/>
      <c r="H63" s="88"/>
      <c r="I63" s="88"/>
      <c r="J63" s="88"/>
      <c r="K63" s="89"/>
      <c r="X63" s="27" t="s">
        <v>121</v>
      </c>
    </row>
    <row r="64" spans="1:24" x14ac:dyDescent="0.2">
      <c r="C64" s="84"/>
      <c r="D64" s="85"/>
      <c r="E64" s="85"/>
      <c r="F64" s="85"/>
      <c r="G64" s="85"/>
      <c r="H64" s="85"/>
      <c r="I64" s="85"/>
      <c r="J64" s="85"/>
      <c r="K64" s="86"/>
      <c r="X64" s="27" t="s">
        <v>123</v>
      </c>
    </row>
    <row r="65" spans="1:24" x14ac:dyDescent="0.2">
      <c r="C65" s="84"/>
      <c r="D65" s="85"/>
      <c r="E65" s="85"/>
      <c r="F65" s="85"/>
      <c r="G65" s="85"/>
      <c r="H65" s="85"/>
      <c r="I65" s="85"/>
      <c r="J65" s="85"/>
      <c r="K65" s="86"/>
      <c r="X65" s="27" t="s">
        <v>127</v>
      </c>
    </row>
    <row r="66" spans="1:24" ht="220.5" customHeight="1" x14ac:dyDescent="0.2">
      <c r="C66" s="84"/>
      <c r="D66" s="85"/>
      <c r="E66" s="85"/>
      <c r="F66" s="85"/>
      <c r="G66" s="85"/>
      <c r="H66" s="85"/>
      <c r="I66" s="85"/>
      <c r="J66" s="85"/>
      <c r="K66" s="86"/>
      <c r="X66" s="27" t="s">
        <v>128</v>
      </c>
    </row>
    <row r="67" spans="1:24" x14ac:dyDescent="0.2">
      <c r="C67" s="80"/>
      <c r="D67" s="81"/>
      <c r="E67" s="81"/>
      <c r="F67" s="81"/>
      <c r="G67" s="81"/>
      <c r="H67" s="81"/>
      <c r="I67" s="81"/>
      <c r="J67" s="81"/>
      <c r="K67" s="82"/>
      <c r="X67" s="27" t="s">
        <v>129</v>
      </c>
    </row>
    <row r="68" spans="1:24" x14ac:dyDescent="0.2">
      <c r="A68" s="83"/>
      <c r="B68" s="83"/>
      <c r="C68" s="83"/>
      <c r="X68" s="27" t="s">
        <v>130</v>
      </c>
    </row>
    <row r="69" spans="1:24" x14ac:dyDescent="0.2">
      <c r="A69" s="42"/>
      <c r="B69" s="43"/>
      <c r="C69" s="43"/>
      <c r="X69" s="27" t="s">
        <v>131</v>
      </c>
    </row>
    <row r="70" spans="1:24" x14ac:dyDescent="0.2">
      <c r="A70" s="42"/>
      <c r="B70" s="43"/>
      <c r="C70" s="43"/>
      <c r="X70" s="27" t="s">
        <v>132</v>
      </c>
    </row>
    <row r="71" spans="1:24" x14ac:dyDescent="0.2">
      <c r="A71" s="42"/>
      <c r="B71" s="43"/>
      <c r="C71" s="43"/>
      <c r="X71" s="27" t="s">
        <v>133</v>
      </c>
    </row>
    <row r="72" spans="1:24" x14ac:dyDescent="0.2">
      <c r="A72" s="44"/>
      <c r="B72" s="45"/>
      <c r="C72" s="45"/>
      <c r="X72" s="27" t="s">
        <v>322</v>
      </c>
    </row>
    <row r="73" spans="1:24" ht="22.5" x14ac:dyDescent="0.2">
      <c r="A73" s="44"/>
      <c r="B73" s="45"/>
      <c r="C73" s="45"/>
      <c r="X73" s="27" t="s">
        <v>134</v>
      </c>
    </row>
    <row r="74" spans="1:24" x14ac:dyDescent="0.2">
      <c r="X74" s="27" t="s">
        <v>135</v>
      </c>
    </row>
    <row r="75" spans="1:24" x14ac:dyDescent="0.2">
      <c r="X75" s="27" t="s">
        <v>136</v>
      </c>
    </row>
    <row r="76" spans="1:24" x14ac:dyDescent="0.2">
      <c r="X76" s="27" t="s">
        <v>137</v>
      </c>
    </row>
    <row r="77" spans="1:24" x14ac:dyDescent="0.2">
      <c r="X77" s="27" t="s">
        <v>138</v>
      </c>
    </row>
    <row r="78" spans="1:24" x14ac:dyDescent="0.2">
      <c r="X78" s="27" t="s">
        <v>139</v>
      </c>
    </row>
    <row r="79" spans="1:24" x14ac:dyDescent="0.2">
      <c r="X79" s="27" t="s">
        <v>140</v>
      </c>
    </row>
    <row r="80" spans="1:24" x14ac:dyDescent="0.2">
      <c r="X80" s="27" t="s">
        <v>141</v>
      </c>
    </row>
    <row r="81" spans="24:24" x14ac:dyDescent="0.2">
      <c r="X81" s="27" t="s">
        <v>142</v>
      </c>
    </row>
    <row r="82" spans="24:24" x14ac:dyDescent="0.2">
      <c r="X82" s="27" t="s">
        <v>143</v>
      </c>
    </row>
    <row r="83" spans="24:24" x14ac:dyDescent="0.2">
      <c r="X83" s="27" t="s">
        <v>144</v>
      </c>
    </row>
    <row r="84" spans="24:24" x14ac:dyDescent="0.2">
      <c r="X84" s="27" t="s">
        <v>145</v>
      </c>
    </row>
    <row r="85" spans="24:24" x14ac:dyDescent="0.2">
      <c r="X85" s="27" t="s">
        <v>146</v>
      </c>
    </row>
    <row r="86" spans="24:24" x14ac:dyDescent="0.2">
      <c r="X86" s="27" t="s">
        <v>147</v>
      </c>
    </row>
    <row r="87" spans="24:24" x14ac:dyDescent="0.2">
      <c r="X87" s="27" t="s">
        <v>148</v>
      </c>
    </row>
    <row r="88" spans="24:24" x14ac:dyDescent="0.2">
      <c r="X88" s="27" t="s">
        <v>149</v>
      </c>
    </row>
    <row r="89" spans="24:24" ht="12.75" customHeight="1" x14ac:dyDescent="0.25">
      <c r="X89" s="55" t="s">
        <v>327</v>
      </c>
    </row>
    <row r="90" spans="24:24" ht="12.75" customHeight="1" x14ac:dyDescent="0.2">
      <c r="X90" s="27" t="s">
        <v>150</v>
      </c>
    </row>
    <row r="91" spans="24:24" x14ac:dyDescent="0.2">
      <c r="X91" s="27" t="s">
        <v>151</v>
      </c>
    </row>
    <row r="92" spans="24:24" x14ac:dyDescent="0.2">
      <c r="X92" s="27" t="s">
        <v>152</v>
      </c>
    </row>
    <row r="93" spans="24:24" x14ac:dyDescent="0.2">
      <c r="X93" s="27" t="s">
        <v>153</v>
      </c>
    </row>
    <row r="94" spans="24:24" x14ac:dyDescent="0.2">
      <c r="X94" s="27" t="s">
        <v>154</v>
      </c>
    </row>
    <row r="95" spans="24:24" x14ac:dyDescent="0.2">
      <c r="X95" s="27" t="s">
        <v>155</v>
      </c>
    </row>
    <row r="96" spans="24:24" x14ac:dyDescent="0.2">
      <c r="X96" s="27" t="s">
        <v>156</v>
      </c>
    </row>
    <row r="97" spans="24:24" x14ac:dyDescent="0.2">
      <c r="X97" s="27" t="s">
        <v>157</v>
      </c>
    </row>
    <row r="98" spans="24:24" x14ac:dyDescent="0.2">
      <c r="X98" s="27" t="s">
        <v>320</v>
      </c>
    </row>
    <row r="99" spans="24:24" x14ac:dyDescent="0.2">
      <c r="X99" s="58" t="s">
        <v>335</v>
      </c>
    </row>
    <row r="100" spans="24:24" x14ac:dyDescent="0.2">
      <c r="X100" s="27" t="s">
        <v>332</v>
      </c>
    </row>
    <row r="101" spans="24:24" x14ac:dyDescent="0.2">
      <c r="X101" s="27" t="s">
        <v>158</v>
      </c>
    </row>
    <row r="102" spans="24:24" x14ac:dyDescent="0.2">
      <c r="X102" s="27" t="s">
        <v>159</v>
      </c>
    </row>
    <row r="103" spans="24:24" x14ac:dyDescent="0.2">
      <c r="X103" s="27" t="s">
        <v>160</v>
      </c>
    </row>
    <row r="104" spans="24:24" ht="22.5" x14ac:dyDescent="0.2">
      <c r="X104" s="27" t="s">
        <v>161</v>
      </c>
    </row>
    <row r="105" spans="24:24" ht="20.100000000000001" customHeight="1" x14ac:dyDescent="0.2">
      <c r="X105" s="47" t="s">
        <v>162</v>
      </c>
    </row>
    <row r="106" spans="24:24" ht="12.95" customHeight="1" x14ac:dyDescent="0.2">
      <c r="X106" s="27" t="s">
        <v>163</v>
      </c>
    </row>
    <row r="107" spans="24:24" x14ac:dyDescent="0.2">
      <c r="X107" s="27" t="s">
        <v>164</v>
      </c>
    </row>
    <row r="108" spans="24:24" x14ac:dyDescent="0.2">
      <c r="X108" s="27" t="s">
        <v>165</v>
      </c>
    </row>
    <row r="109" spans="24:24" x14ac:dyDescent="0.2">
      <c r="X109" s="48" t="s">
        <v>166</v>
      </c>
    </row>
    <row r="110" spans="24:24" x14ac:dyDescent="0.2">
      <c r="X110" s="27" t="s">
        <v>167</v>
      </c>
    </row>
    <row r="111" spans="24:24" x14ac:dyDescent="0.2">
      <c r="X111" s="27" t="s">
        <v>168</v>
      </c>
    </row>
    <row r="112" spans="24:24" x14ac:dyDescent="0.2">
      <c r="X112" s="27" t="s">
        <v>169</v>
      </c>
    </row>
    <row r="113" spans="24:24" x14ac:dyDescent="0.2">
      <c r="X113" s="27" t="s">
        <v>170</v>
      </c>
    </row>
    <row r="114" spans="24:24" x14ac:dyDescent="0.2">
      <c r="X114" s="27" t="s">
        <v>171</v>
      </c>
    </row>
    <row r="115" spans="24:24" x14ac:dyDescent="0.2">
      <c r="X115" s="27" t="s">
        <v>172</v>
      </c>
    </row>
    <row r="116" spans="24:24" x14ac:dyDescent="0.2">
      <c r="X116" s="33" t="s">
        <v>317</v>
      </c>
    </row>
    <row r="117" spans="24:24" x14ac:dyDescent="0.2">
      <c r="X117" s="27" t="s">
        <v>173</v>
      </c>
    </row>
    <row r="118" spans="24:24" x14ac:dyDescent="0.2">
      <c r="X118" s="27" t="s">
        <v>174</v>
      </c>
    </row>
    <row r="119" spans="24:24" x14ac:dyDescent="0.2">
      <c r="X119" s="33" t="s">
        <v>316</v>
      </c>
    </row>
    <row r="120" spans="24:24" x14ac:dyDescent="0.2">
      <c r="X120" s="27" t="s">
        <v>175</v>
      </c>
    </row>
    <row r="121" spans="24:24" x14ac:dyDescent="0.2">
      <c r="X121" s="48" t="s">
        <v>176</v>
      </c>
    </row>
    <row r="122" spans="24:24" x14ac:dyDescent="0.2">
      <c r="X122" s="27" t="s">
        <v>177</v>
      </c>
    </row>
    <row r="123" spans="24:24" x14ac:dyDescent="0.2">
      <c r="X123" s="33" t="s">
        <v>328</v>
      </c>
    </row>
    <row r="124" spans="24:24" x14ac:dyDescent="0.2">
      <c r="X124" s="27" t="s">
        <v>178</v>
      </c>
    </row>
    <row r="125" spans="24:24" x14ac:dyDescent="0.2">
      <c r="X125" s="27" t="s">
        <v>179</v>
      </c>
    </row>
    <row r="126" spans="24:24" x14ac:dyDescent="0.2">
      <c r="X126" s="27" t="s">
        <v>180</v>
      </c>
    </row>
    <row r="127" spans="24:24" ht="22.5" x14ac:dyDescent="0.2">
      <c r="X127" s="27" t="s">
        <v>181</v>
      </c>
    </row>
    <row r="128" spans="24:24" x14ac:dyDescent="0.2">
      <c r="X128" s="27" t="s">
        <v>182</v>
      </c>
    </row>
    <row r="129" spans="24:24" x14ac:dyDescent="0.2">
      <c r="X129" s="27" t="s">
        <v>183</v>
      </c>
    </row>
    <row r="130" spans="24:24" x14ac:dyDescent="0.2">
      <c r="X130" s="27" t="s">
        <v>184</v>
      </c>
    </row>
    <row r="131" spans="24:24" x14ac:dyDescent="0.2">
      <c r="X131" s="27" t="s">
        <v>185</v>
      </c>
    </row>
    <row r="132" spans="24:24" x14ac:dyDescent="0.2">
      <c r="X132" s="27" t="s">
        <v>186</v>
      </c>
    </row>
    <row r="133" spans="24:24" x14ac:dyDescent="0.2">
      <c r="X133" s="27" t="s">
        <v>187</v>
      </c>
    </row>
    <row r="134" spans="24:24" x14ac:dyDescent="0.2">
      <c r="X134" s="27" t="s">
        <v>188</v>
      </c>
    </row>
    <row r="135" spans="24:24" x14ac:dyDescent="0.2">
      <c r="X135" s="27" t="s">
        <v>189</v>
      </c>
    </row>
    <row r="136" spans="24:24" x14ac:dyDescent="0.2">
      <c r="X136" s="27" t="s">
        <v>190</v>
      </c>
    </row>
    <row r="137" spans="24:24" x14ac:dyDescent="0.2">
      <c r="X137" s="27" t="s">
        <v>191</v>
      </c>
    </row>
    <row r="138" spans="24:24" x14ac:dyDescent="0.2">
      <c r="X138" s="33" t="s">
        <v>301</v>
      </c>
    </row>
    <row r="139" spans="24:24" x14ac:dyDescent="0.2">
      <c r="X139" s="27" t="s">
        <v>192</v>
      </c>
    </row>
    <row r="140" spans="24:24" ht="22.5" x14ac:dyDescent="0.2">
      <c r="X140" s="27" t="s">
        <v>193</v>
      </c>
    </row>
    <row r="141" spans="24:24" x14ac:dyDescent="0.2">
      <c r="X141" s="27" t="s">
        <v>195</v>
      </c>
    </row>
    <row r="142" spans="24:24" x14ac:dyDescent="0.2">
      <c r="X142" s="27" t="s">
        <v>196</v>
      </c>
    </row>
    <row r="143" spans="24:24" x14ac:dyDescent="0.2">
      <c r="X143" s="27" t="s">
        <v>333</v>
      </c>
    </row>
    <row r="144" spans="24:24" x14ac:dyDescent="0.2">
      <c r="X144" s="27" t="s">
        <v>197</v>
      </c>
    </row>
    <row r="145" spans="24:24" x14ac:dyDescent="0.2">
      <c r="X145" s="27" t="s">
        <v>198</v>
      </c>
    </row>
    <row r="146" spans="24:24" x14ac:dyDescent="0.2">
      <c r="X146" s="27" t="s">
        <v>199</v>
      </c>
    </row>
    <row r="147" spans="24:24" x14ac:dyDescent="0.2">
      <c r="X147" s="48" t="s">
        <v>200</v>
      </c>
    </row>
    <row r="148" spans="24:24" x14ac:dyDescent="0.2">
      <c r="X148" s="27" t="s">
        <v>201</v>
      </c>
    </row>
    <row r="149" spans="24:24" x14ac:dyDescent="0.2">
      <c r="X149" s="27" t="s">
        <v>202</v>
      </c>
    </row>
    <row r="150" spans="24:24" x14ac:dyDescent="0.2">
      <c r="X150" s="27" t="s">
        <v>203</v>
      </c>
    </row>
    <row r="151" spans="24:24" x14ac:dyDescent="0.2">
      <c r="X151" s="27" t="s">
        <v>205</v>
      </c>
    </row>
    <row r="152" spans="24:24" x14ac:dyDescent="0.2">
      <c r="X152" s="27" t="s">
        <v>204</v>
      </c>
    </row>
    <row r="153" spans="24:24" x14ac:dyDescent="0.2">
      <c r="X153" s="27" t="s">
        <v>337</v>
      </c>
    </row>
    <row r="154" spans="24:24" x14ac:dyDescent="0.2">
      <c r="X154" s="27" t="s">
        <v>206</v>
      </c>
    </row>
    <row r="155" spans="24:24" x14ac:dyDescent="0.2">
      <c r="X155" s="27" t="s">
        <v>207</v>
      </c>
    </row>
    <row r="156" spans="24:24" x14ac:dyDescent="0.2">
      <c r="X156" s="27" t="s">
        <v>325</v>
      </c>
    </row>
    <row r="157" spans="24:24" x14ac:dyDescent="0.2">
      <c r="X157" s="27" t="s">
        <v>208</v>
      </c>
    </row>
    <row r="158" spans="24:24" x14ac:dyDescent="0.2">
      <c r="X158" s="27" t="s">
        <v>209</v>
      </c>
    </row>
    <row r="159" spans="24:24" x14ac:dyDescent="0.2">
      <c r="X159" s="27" t="s">
        <v>210</v>
      </c>
    </row>
    <row r="160" spans="24:24" x14ac:dyDescent="0.2">
      <c r="X160" s="27" t="s">
        <v>211</v>
      </c>
    </row>
    <row r="161" spans="24:24" x14ac:dyDescent="0.2">
      <c r="X161" s="33" t="s">
        <v>323</v>
      </c>
    </row>
    <row r="162" spans="24:24" x14ac:dyDescent="0.2">
      <c r="X162" s="27" t="s">
        <v>212</v>
      </c>
    </row>
    <row r="163" spans="24:24" x14ac:dyDescent="0.2">
      <c r="X163" s="27" t="s">
        <v>213</v>
      </c>
    </row>
    <row r="164" spans="24:24" ht="12.75" customHeight="1" x14ac:dyDescent="0.2">
      <c r="X164" s="27" t="s">
        <v>214</v>
      </c>
    </row>
    <row r="165" spans="24:24" ht="12.75" customHeight="1" x14ac:dyDescent="0.2">
      <c r="X165" s="27" t="s">
        <v>215</v>
      </c>
    </row>
    <row r="166" spans="24:24" ht="15" x14ac:dyDescent="0.25">
      <c r="X166" s="56" t="s">
        <v>329</v>
      </c>
    </row>
    <row r="167" spans="24:24" x14ac:dyDescent="0.2">
      <c r="X167" s="27" t="s">
        <v>216</v>
      </c>
    </row>
    <row r="168" spans="24:24" x14ac:dyDescent="0.2">
      <c r="X168" s="27" t="s">
        <v>319</v>
      </c>
    </row>
    <row r="169" spans="24:24" x14ac:dyDescent="0.2">
      <c r="X169" s="46" t="s">
        <v>334</v>
      </c>
    </row>
    <row r="170" spans="24:24" x14ac:dyDescent="0.2">
      <c r="X170" s="27" t="s">
        <v>336</v>
      </c>
    </row>
    <row r="171" spans="24:24" x14ac:dyDescent="0.2">
      <c r="X171" s="27" t="s">
        <v>217</v>
      </c>
    </row>
    <row r="172" spans="24:24" x14ac:dyDescent="0.2">
      <c r="X172" s="27" t="s">
        <v>218</v>
      </c>
    </row>
    <row r="173" spans="24:24" x14ac:dyDescent="0.2">
      <c r="X173" s="27" t="s">
        <v>219</v>
      </c>
    </row>
    <row r="174" spans="24:24" x14ac:dyDescent="0.2">
      <c r="X174" s="27" t="s">
        <v>220</v>
      </c>
    </row>
    <row r="175" spans="24:24" x14ac:dyDescent="0.2">
      <c r="X175" s="27" t="s">
        <v>221</v>
      </c>
    </row>
    <row r="176" spans="24:24" x14ac:dyDescent="0.2">
      <c r="X176" s="27" t="s">
        <v>222</v>
      </c>
    </row>
    <row r="177" spans="24:24" x14ac:dyDescent="0.2">
      <c r="X177" s="27" t="s">
        <v>223</v>
      </c>
    </row>
    <row r="178" spans="24:24" x14ac:dyDescent="0.2">
      <c r="X178" s="27" t="s">
        <v>224</v>
      </c>
    </row>
    <row r="179" spans="24:24" x14ac:dyDescent="0.2">
      <c r="X179" s="27" t="s">
        <v>225</v>
      </c>
    </row>
    <row r="180" spans="24:24" x14ac:dyDescent="0.2">
      <c r="X180" s="27" t="s">
        <v>226</v>
      </c>
    </row>
    <row r="181" spans="24:24" x14ac:dyDescent="0.2">
      <c r="X181" s="27" t="s">
        <v>227</v>
      </c>
    </row>
    <row r="182" spans="24:24" x14ac:dyDescent="0.2">
      <c r="X182" s="27" t="s">
        <v>228</v>
      </c>
    </row>
    <row r="183" spans="24:24" ht="22.5" x14ac:dyDescent="0.2">
      <c r="X183" s="27" t="s">
        <v>229</v>
      </c>
    </row>
    <row r="184" spans="24:24" x14ac:dyDescent="0.2">
      <c r="X184" s="27" t="s">
        <v>230</v>
      </c>
    </row>
    <row r="185" spans="24:24" x14ac:dyDescent="0.2">
      <c r="X185" s="27" t="s">
        <v>231</v>
      </c>
    </row>
    <row r="186" spans="24:24" x14ac:dyDescent="0.2">
      <c r="X186" s="27" t="s">
        <v>232</v>
      </c>
    </row>
    <row r="187" spans="24:24" x14ac:dyDescent="0.2">
      <c r="X187" s="27" t="s">
        <v>233</v>
      </c>
    </row>
    <row r="188" spans="24:24" x14ac:dyDescent="0.2">
      <c r="X188" s="27" t="s">
        <v>234</v>
      </c>
    </row>
    <row r="189" spans="24:24" ht="22.5" x14ac:dyDescent="0.2">
      <c r="X189" s="27" t="s">
        <v>235</v>
      </c>
    </row>
    <row r="190" spans="24:24" x14ac:dyDescent="0.2">
      <c r="X190" s="27" t="s">
        <v>236</v>
      </c>
    </row>
    <row r="191" spans="24:24" x14ac:dyDescent="0.2">
      <c r="X191" s="27" t="s">
        <v>237</v>
      </c>
    </row>
    <row r="192" spans="24:24" x14ac:dyDescent="0.2">
      <c r="X192" s="27" t="s">
        <v>238</v>
      </c>
    </row>
    <row r="193" spans="24:24" x14ac:dyDescent="0.2">
      <c r="X193" s="27" t="s">
        <v>239</v>
      </c>
    </row>
    <row r="194" spans="24:24" x14ac:dyDescent="0.2">
      <c r="X194" s="27" t="s">
        <v>240</v>
      </c>
    </row>
    <row r="195" spans="24:24" x14ac:dyDescent="0.2">
      <c r="X195" s="27" t="s">
        <v>241</v>
      </c>
    </row>
    <row r="196" spans="24:24" x14ac:dyDescent="0.2">
      <c r="X196" s="27" t="s">
        <v>242</v>
      </c>
    </row>
    <row r="197" spans="24:24" x14ac:dyDescent="0.2">
      <c r="X197" s="27" t="s">
        <v>243</v>
      </c>
    </row>
    <row r="198" spans="24:24" x14ac:dyDescent="0.2">
      <c r="X198" s="27" t="s">
        <v>244</v>
      </c>
    </row>
    <row r="199" spans="24:24" x14ac:dyDescent="0.2">
      <c r="X199" s="27" t="s">
        <v>245</v>
      </c>
    </row>
    <row r="200" spans="24:24" x14ac:dyDescent="0.2">
      <c r="X200" s="27" t="s">
        <v>246</v>
      </c>
    </row>
    <row r="201" spans="24:24" x14ac:dyDescent="0.2">
      <c r="X201" s="27" t="s">
        <v>247</v>
      </c>
    </row>
    <row r="202" spans="24:24" x14ac:dyDescent="0.2">
      <c r="X202" s="27" t="s">
        <v>248</v>
      </c>
    </row>
    <row r="203" spans="24:24" x14ac:dyDescent="0.2">
      <c r="X203" s="27" t="s">
        <v>249</v>
      </c>
    </row>
    <row r="204" spans="24:24" x14ac:dyDescent="0.2">
      <c r="X204" s="27" t="s">
        <v>250</v>
      </c>
    </row>
    <row r="205" spans="24:24" x14ac:dyDescent="0.2">
      <c r="X205" s="27" t="s">
        <v>44</v>
      </c>
    </row>
    <row r="206" spans="24:24" x14ac:dyDescent="0.2">
      <c r="X206" s="27" t="s">
        <v>75</v>
      </c>
    </row>
    <row r="207" spans="24:24" x14ac:dyDescent="0.2">
      <c r="X207" s="33" t="s">
        <v>324</v>
      </c>
    </row>
    <row r="208" spans="24:24" x14ac:dyDescent="0.2">
      <c r="X208" s="27" t="s">
        <v>124</v>
      </c>
    </row>
    <row r="209" spans="24:24" x14ac:dyDescent="0.2">
      <c r="X209" s="27" t="s">
        <v>261</v>
      </c>
    </row>
    <row r="210" spans="24:24" x14ac:dyDescent="0.2">
      <c r="X210" s="27" t="s">
        <v>125</v>
      </c>
    </row>
    <row r="211" spans="24:24" ht="15" x14ac:dyDescent="0.2">
      <c r="X211" s="57" t="s">
        <v>331</v>
      </c>
    </row>
    <row r="212" spans="24:24" ht="15" x14ac:dyDescent="0.2">
      <c r="X212" s="57" t="s">
        <v>330</v>
      </c>
    </row>
    <row r="213" spans="24:24" ht="22.5" x14ac:dyDescent="0.2">
      <c r="X213" s="27" t="s">
        <v>126</v>
      </c>
    </row>
    <row r="214" spans="24:24" ht="22.5" x14ac:dyDescent="0.2">
      <c r="X214" s="27" t="s">
        <v>251</v>
      </c>
    </row>
    <row r="215" spans="24:24" ht="22.5" x14ac:dyDescent="0.2">
      <c r="X215" s="27" t="s">
        <v>252</v>
      </c>
    </row>
    <row r="216" spans="24:24" x14ac:dyDescent="0.2">
      <c r="X216" s="27" t="s">
        <v>259</v>
      </c>
    </row>
    <row r="217" spans="24:24" x14ac:dyDescent="0.2">
      <c r="X217" s="27" t="s">
        <v>253</v>
      </c>
    </row>
    <row r="218" spans="24:24" x14ac:dyDescent="0.2">
      <c r="X218" s="49" t="s">
        <v>254</v>
      </c>
    </row>
    <row r="219" spans="24:24" x14ac:dyDescent="0.2">
      <c r="X219" s="27" t="s">
        <v>260</v>
      </c>
    </row>
    <row r="220" spans="24:24" x14ac:dyDescent="0.2">
      <c r="X220" s="27" t="s">
        <v>262</v>
      </c>
    </row>
    <row r="221" spans="24:24" x14ac:dyDescent="0.2">
      <c r="X221" s="27" t="s">
        <v>255</v>
      </c>
    </row>
    <row r="222" spans="24:24" x14ac:dyDescent="0.2">
      <c r="X222" s="27" t="s">
        <v>256</v>
      </c>
    </row>
    <row r="223" spans="24:24" x14ac:dyDescent="0.2">
      <c r="X223" s="27" t="s">
        <v>257</v>
      </c>
    </row>
    <row r="224" spans="24:24" ht="22.5" x14ac:dyDescent="0.2">
      <c r="X224" s="27" t="s">
        <v>258</v>
      </c>
    </row>
    <row r="225" spans="24:24" x14ac:dyDescent="0.2">
      <c r="X225" s="27" t="s">
        <v>263</v>
      </c>
    </row>
    <row r="226" spans="24:24" x14ac:dyDescent="0.2">
      <c r="X226" s="47" t="s">
        <v>264</v>
      </c>
    </row>
    <row r="227" spans="24:24" x14ac:dyDescent="0.2">
      <c r="X227" s="27" t="s">
        <v>265</v>
      </c>
    </row>
    <row r="228" spans="24:24" x14ac:dyDescent="0.2">
      <c r="X228" s="27" t="s">
        <v>266</v>
      </c>
    </row>
    <row r="229" spans="24:24" x14ac:dyDescent="0.2">
      <c r="X229" s="27" t="s">
        <v>267</v>
      </c>
    </row>
    <row r="230" spans="24:24" x14ac:dyDescent="0.2">
      <c r="X230" s="27" t="s">
        <v>268</v>
      </c>
    </row>
    <row r="231" spans="24:24" x14ac:dyDescent="0.2">
      <c r="X231" s="27" t="s">
        <v>269</v>
      </c>
    </row>
    <row r="232" spans="24:24" x14ac:dyDescent="0.2">
      <c r="X232" s="27" t="s">
        <v>270</v>
      </c>
    </row>
    <row r="233" spans="24:24" x14ac:dyDescent="0.2">
      <c r="X233" s="27" t="s">
        <v>271</v>
      </c>
    </row>
    <row r="234" spans="24:24" x14ac:dyDescent="0.2">
      <c r="X234" s="27" t="s">
        <v>272</v>
      </c>
    </row>
    <row r="235" spans="24:24" x14ac:dyDescent="0.2">
      <c r="X235" s="27" t="s">
        <v>273</v>
      </c>
    </row>
    <row r="236" spans="24:24" x14ac:dyDescent="0.2">
      <c r="X236" s="50" t="s">
        <v>318</v>
      </c>
    </row>
    <row r="237" spans="24:24" x14ac:dyDescent="0.2">
      <c r="X237" s="27" t="s">
        <v>274</v>
      </c>
    </row>
    <row r="238" spans="24:24" x14ac:dyDescent="0.2">
      <c r="X238" s="50" t="s">
        <v>275</v>
      </c>
    </row>
    <row r="239" spans="24:24" x14ac:dyDescent="0.2">
      <c r="X239" s="50" t="s">
        <v>276</v>
      </c>
    </row>
    <row r="240" spans="24:24" x14ac:dyDescent="0.2">
      <c r="X240" s="23" t="s">
        <v>309</v>
      </c>
    </row>
    <row r="241" spans="24:24" x14ac:dyDescent="0.2">
      <c r="X241" s="50" t="s">
        <v>277</v>
      </c>
    </row>
    <row r="242" spans="24:24" ht="22.5" x14ac:dyDescent="0.2">
      <c r="X242" s="50" t="s">
        <v>278</v>
      </c>
    </row>
    <row r="243" spans="24:24" x14ac:dyDescent="0.2">
      <c r="X243" s="50" t="s">
        <v>279</v>
      </c>
    </row>
    <row r="244" spans="24:24" x14ac:dyDescent="0.2">
      <c r="X244" s="23" t="s">
        <v>326</v>
      </c>
    </row>
    <row r="245" spans="24:24" x14ac:dyDescent="0.2">
      <c r="X245" s="50" t="s">
        <v>283</v>
      </c>
    </row>
    <row r="246" spans="24:24" x14ac:dyDescent="0.2">
      <c r="X246" s="50" t="s">
        <v>280</v>
      </c>
    </row>
    <row r="247" spans="24:24" x14ac:dyDescent="0.2">
      <c r="X247" s="50" t="s">
        <v>281</v>
      </c>
    </row>
    <row r="248" spans="24:24" ht="15" customHeight="1" x14ac:dyDescent="0.2">
      <c r="X248" s="50" t="s">
        <v>282</v>
      </c>
    </row>
    <row r="249" spans="24:24" x14ac:dyDescent="0.2">
      <c r="X249" s="50" t="s">
        <v>284</v>
      </c>
    </row>
    <row r="250" spans="24:24" x14ac:dyDescent="0.2">
      <c r="X250" s="50" t="s">
        <v>285</v>
      </c>
    </row>
    <row r="251" spans="24:24" x14ac:dyDescent="0.2">
      <c r="X251" s="50" t="s">
        <v>286</v>
      </c>
    </row>
    <row r="252" spans="24:24" x14ac:dyDescent="0.2">
      <c r="X252"/>
    </row>
  </sheetData>
  <sheetProtection algorithmName="SHA-512" hashValue="u+zJc7o6HEfIdsHfRCaEu1A3yiW/xgo7gHjX5SvAXlAejDkS4YQYEJSWRKNkW/JIngPQzUkTkAKaGIevrRoVSA==" saltValue="WMW74fxfApa3Y3zhRZVW/Q==" spinCount="100000" sheet="1" selectLockedCells="1"/>
  <sortState xmlns:xlrd2="http://schemas.microsoft.com/office/spreadsheetml/2017/richdata2" ref="X7:X251">
    <sortCondition ref="X7"/>
  </sortState>
  <mergeCells count="24">
    <mergeCell ref="L3:L6"/>
    <mergeCell ref="C6:K6"/>
    <mergeCell ref="A1:A5"/>
    <mergeCell ref="D1:K1"/>
    <mergeCell ref="D2:K2"/>
    <mergeCell ref="B3:B5"/>
    <mergeCell ref="C3:C5"/>
    <mergeCell ref="D3:J3"/>
    <mergeCell ref="K3:K5"/>
    <mergeCell ref="D4:D5"/>
    <mergeCell ref="E4:E5"/>
    <mergeCell ref="F4:F5"/>
    <mergeCell ref="G4:G5"/>
    <mergeCell ref="H4:H5"/>
    <mergeCell ref="I4:I5"/>
    <mergeCell ref="J4:J5"/>
    <mergeCell ref="C46:K46"/>
    <mergeCell ref="C58:K58"/>
    <mergeCell ref="C61:K61"/>
    <mergeCell ref="C67:K67"/>
    <mergeCell ref="A68:C68"/>
    <mergeCell ref="C64:K66"/>
    <mergeCell ref="C63:K63"/>
    <mergeCell ref="C54:K54"/>
  </mergeCells>
  <conditionalFormatting sqref="D2">
    <cfRule type="containsBlanks" dxfId="1" priority="4">
      <formula>LEN(TRIM(D2))=0</formula>
    </cfRule>
  </conditionalFormatting>
  <conditionalFormatting sqref="D1:K1">
    <cfRule type="cellIs" dxfId="0" priority="3" operator="equal">
      <formula>$X$6</formula>
    </cfRule>
  </conditionalFormatting>
  <dataValidations xWindow="1130" yWindow="231" count="4">
    <dataValidation type="list" allowBlank="1" showInputMessage="1" showErrorMessage="1" sqref="D2:K2" xr:uid="{00000000-0002-0000-0100-000000000000}">
      <formula1>$Z$2:$Z$5</formula1>
    </dataValidation>
    <dataValidation type="list" allowBlank="1" showInputMessage="1" showErrorMessage="1" sqref="X6 X8" xr:uid="{00000000-0002-0000-0100-000001000000}">
      <formula1>$X$6:$X$8</formula1>
    </dataValidation>
    <dataValidation type="list" allowBlank="1" showInputMessage="1" showErrorMessage="1" sqref="X7" xr:uid="{00000000-0002-0000-0100-000002000000}">
      <formula1>$X$6:$X$240</formula1>
    </dataValidation>
    <dataValidation type="list" allowBlank="1" showInputMessage="1" showErrorMessage="1" errorTitle="NO ORGANISATION ENTERED" error="Please ensure you select you organisation from the list" promptTitle="Select  your organisation" prompt="If your organisation is not in this list, please contact your Contract Officer" sqref="D1:K1" xr:uid="{00000000-0002-0000-0100-000003000000}">
      <formula1>$X$6:$X$251</formula1>
    </dataValidation>
  </dataValidations>
  <pageMargins left="0.7" right="0.7" top="0.75" bottom="0.75" header="0.3" footer="0.3"/>
  <pageSetup paperSize="9" scale="5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816B613E4C184C91F786220897E302" ma:contentTypeVersion="17" ma:contentTypeDescription="Create a new document." ma:contentTypeScope="" ma:versionID="1b5f3b5c907080b28e26facb3bc0d61c">
  <xsd:schema xmlns:xsd="http://www.w3.org/2001/XMLSchema" xmlns:xs="http://www.w3.org/2001/XMLSchema" xmlns:p="http://schemas.microsoft.com/office/2006/metadata/properties" xmlns:ns2="7a86030b-dfd4-4499-b4b3-522a2937e14a" xmlns:ns3="1813956e-dc06-440e-8122-8aed45495b8a" targetNamespace="http://schemas.microsoft.com/office/2006/metadata/properties" ma:root="true" ma:fieldsID="7039ee3a8608395296d3d4e26851ec92" ns2:_="" ns3:_="">
    <xsd:import namespace="7a86030b-dfd4-4499-b4b3-522a2937e14a"/>
    <xsd:import namespace="1813956e-dc06-440e-8122-8aed45495b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6030b-dfd4-4499-b4b3-522a2937e1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9ef08949-a8d1-41d1-aa6b-17583ded99d4}" ma:internalName="TaxCatchAll" ma:showField="CatchAllData" ma:web="7a86030b-dfd4-4499-b4b3-522a2937e14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13956e-dc06-440e-8122-8aed45495b8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cca4e27-2051-43f8-afc9-8fcb63da579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13956e-dc06-440e-8122-8aed45495b8a">
      <Terms xmlns="http://schemas.microsoft.com/office/infopath/2007/PartnerControls"/>
    </lcf76f155ced4ddcb4097134ff3c332f>
    <TaxCatchAll xmlns="7a86030b-dfd4-4499-b4b3-522a2937e14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E4D175-6161-4976-BD41-F1C288F51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86030b-dfd4-4499-b4b3-522a2937e14a"/>
    <ds:schemaRef ds:uri="1813956e-dc06-440e-8122-8aed45495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22BD2-FDFC-4CF8-AF3B-3922DD38FEE4}">
  <ds:schemaRefs>
    <ds:schemaRef ds:uri="http://schemas.microsoft.com/office/2006/metadata/properties"/>
    <ds:schemaRef ds:uri="http://schemas.microsoft.com/office/infopath/2007/PartnerControls"/>
    <ds:schemaRef ds:uri="1813956e-dc06-440e-8122-8aed45495b8a"/>
    <ds:schemaRef ds:uri="7a86030b-dfd4-4499-b4b3-522a2937e14a"/>
  </ds:schemaRefs>
</ds:datastoreItem>
</file>

<file path=customXml/itemProps3.xml><?xml version="1.0" encoding="utf-8"?>
<ds:datastoreItem xmlns:ds="http://schemas.openxmlformats.org/officeDocument/2006/customXml" ds:itemID="{68A8DBB2-A306-4EC1-A972-03ADC5922D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Annette</dc:creator>
  <cp:lastModifiedBy>Darcy Fenwick</cp:lastModifiedBy>
  <cp:lastPrinted>2016-07-04T02:22:36Z</cp:lastPrinted>
  <dcterms:created xsi:type="dcterms:W3CDTF">2016-01-07T22:36:54Z</dcterms:created>
  <dcterms:modified xsi:type="dcterms:W3CDTF">2024-02-01T00:40:31Z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0x01010064816B613E4C184C91F786220897E302</vt:lpwstr>
  </property>
  <property fmtid="{D5CDD505-2E9C-101B-9397-08002B2CF9AE}" pid="3" name="MediaServiceImageTags">
    <vt:lpwstr/>
  </property>
</Properties>
</file>